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66925"/>
  <mc:AlternateContent xmlns:mc="http://schemas.openxmlformats.org/markup-compatibility/2006">
    <mc:Choice Requires="x15">
      <x15ac:absPath xmlns:x15ac="http://schemas.microsoft.com/office/spreadsheetml/2010/11/ac" url="\\NAS\disk1\10 ケアマネ試験\R08 試験\06 要件審査\04_様式\01_実証\"/>
    </mc:Choice>
  </mc:AlternateContent>
  <xr:revisionPtr revIDLastSave="0" documentId="13_ncr:1_{86920477-3005-41CE-8D7E-D30F15ACFE4C}" xr6:coauthVersionLast="47" xr6:coauthVersionMax="47" xr10:uidLastSave="{00000000-0000-0000-0000-000000000000}"/>
  <bookViews>
    <workbookView xWindow="-120" yWindow="-120" windowWidth="29040" windowHeight="15720" tabRatio="592" activeTab="1" xr2:uid="{4A0DFBE8-2890-4626-9475-5BD217C03809}"/>
  </bookViews>
  <sheets>
    <sheet name="取説" sheetId="16" r:id="rId1"/>
    <sheet name="実証（見込）" sheetId="13" r:id="rId2"/>
    <sheet name="実証（見込）サンプル" sheetId="14" r:id="rId3"/>
    <sheet name="法定資格" sheetId="3" state="hidden" r:id="rId4"/>
    <sheet name="年月日" sheetId="2" state="hidden" r:id="rId5"/>
  </sheets>
  <definedNames>
    <definedName name="_xlnm._FilterDatabase" localSheetId="1" hidden="1">'実証（見込）'!$H$39:$P$39</definedName>
    <definedName name="_xlnm._FilterDatabase" localSheetId="2" hidden="1">'実証（見込）サンプル'!$H$39:$P$39</definedName>
    <definedName name="_xlnm.Print_Area" localSheetId="1">'実証（見込）'!$A$1:$Q$56</definedName>
    <definedName name="_xlnm.Print_Area" localSheetId="2">'実証（見込）サンプル'!$A$1:$Q$56</definedName>
    <definedName name="_xlnm.Print_Area" localSheetId="0">取説!$A$1:$O$29</definedName>
    <definedName name="昭和">年月日!$B$41:$B$104</definedName>
    <definedName name="平成">年月日!$B$10:$B$40</definedName>
    <definedName name="令和">年月日!$B$2:$B$9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63" i="14" l="1"/>
  <c r="V63" i="14" s="1"/>
  <c r="V64" i="14" s="1"/>
  <c r="X61" i="14"/>
  <c r="Y61" i="14" s="1"/>
  <c r="U61" i="14"/>
  <c r="V61" i="14" s="1"/>
  <c r="V62" i="14" s="1"/>
  <c r="V66" i="14" s="1"/>
  <c r="V59" i="14"/>
  <c r="V60" i="14" s="1"/>
  <c r="U59" i="14"/>
  <c r="O36" i="14"/>
  <c r="O36" i="13"/>
  <c r="W60" i="14" l="1"/>
  <c r="W64" i="14"/>
  <c r="Y62" i="14"/>
  <c r="Y66" i="14" s="1"/>
  <c r="AA61" i="14"/>
  <c r="U63" i="13"/>
  <c r="V63" i="13" s="1"/>
  <c r="V64" i="13" s="1"/>
  <c r="X61" i="13"/>
  <c r="Y61" i="13" s="1"/>
  <c r="U61" i="13"/>
  <c r="V61" i="13" s="1"/>
  <c r="V62" i="13" s="1"/>
  <c r="V66" i="13" s="1"/>
  <c r="U59" i="13"/>
  <c r="V59" i="13" s="1"/>
  <c r="V60" i="13" s="1"/>
  <c r="AA66" i="14" l="1"/>
  <c r="M30" i="14"/>
  <c r="W64" i="13"/>
  <c r="W60" i="13"/>
  <c r="Y62" i="13"/>
  <c r="Y66" i="13" s="1"/>
  <c r="AA61" i="13"/>
  <c r="M30" i="13" l="1"/>
  <c r="AA66"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試験</author>
  </authors>
  <commentList>
    <comment ref="F14" authorId="0" shapeId="0" xr:uid="{15BBC92B-D162-4AD1-8068-4FE330D77BEB}">
      <text>
        <r>
          <rPr>
            <b/>
            <sz val="9"/>
            <color indexed="81"/>
            <rFont val="MS P ゴシック"/>
            <family val="3"/>
            <charset val="128"/>
          </rPr>
          <t>試験:</t>
        </r>
        <r>
          <rPr>
            <sz val="9"/>
            <color indexed="81"/>
            <rFont val="MS P ゴシック"/>
            <family val="3"/>
            <charset val="128"/>
          </rPr>
          <t xml:space="preserve">
入力例）5/18
※自動的に5月18日という表示になる
※受付期間の5/18より前の日付だと無効（赤くなります）</t>
        </r>
      </text>
    </comment>
    <comment ref="I30" authorId="0" shapeId="0" xr:uid="{E8582908-D27E-454F-A953-F0AED8115976}">
      <text>
        <r>
          <rPr>
            <b/>
            <sz val="9"/>
            <color indexed="81"/>
            <rFont val="MS P ゴシック"/>
            <family val="3"/>
            <charset val="128"/>
          </rPr>
          <t>試験:</t>
        </r>
        <r>
          <rPr>
            <sz val="9"/>
            <color indexed="81"/>
            <rFont val="MS P ゴシック"/>
            <family val="3"/>
            <charset val="128"/>
          </rPr>
          <t xml:space="preserve">
当該年度の試験日以降は赤くなります</t>
        </r>
      </text>
    </comment>
    <comment ref="M30" authorId="0" shapeId="0" xr:uid="{A0F8D3FB-6BDE-402B-A1EA-C4159CF7E1CB}">
      <text>
        <r>
          <rPr>
            <b/>
            <sz val="9"/>
            <color indexed="81"/>
            <rFont val="MS P ゴシック"/>
            <family val="3"/>
            <charset val="128"/>
          </rPr>
          <t>試験:</t>
        </r>
        <r>
          <rPr>
            <sz val="9"/>
            <color indexed="81"/>
            <rFont val="MS P ゴシック"/>
            <family val="3"/>
            <charset val="128"/>
          </rPr>
          <t xml:space="preserve">
・従事期間の開始日もしくは終了日のどちらかに、存在しない日にち（例：4月31日）は日数が算出されず、エラーとして赤くなります。</t>
        </r>
      </text>
    </comment>
    <comment ref="C34" authorId="0" shapeId="0" xr:uid="{96A4A868-A7D9-4401-B188-FB3B909A2D74}">
      <text>
        <r>
          <rPr>
            <b/>
            <sz val="9"/>
            <color indexed="81"/>
            <rFont val="MS P ゴシック"/>
            <family val="3"/>
            <charset val="128"/>
          </rPr>
          <t>試験:</t>
        </r>
        <r>
          <rPr>
            <sz val="9"/>
            <color indexed="81"/>
            <rFont val="MS P ゴシック"/>
            <family val="3"/>
            <charset val="128"/>
          </rPr>
          <t xml:space="preserve">
・従事期間の日数（●●●●日間）と同じ日数、もしくは多い場合はエラー(赤)になります。
・エラーとして赤くならなくても、1ヶ月25日以上の従事日数の場合は審査時に証明者・受験者本人に勤務日数の確認を行います。場合によってはシフト表の提出ももとめます。</t>
        </r>
      </text>
    </comment>
    <comment ref="H34" authorId="0" shapeId="0" xr:uid="{D39E51BE-AB6A-46C6-A44B-52DF272D029F}">
      <text>
        <r>
          <rPr>
            <b/>
            <sz val="9"/>
            <color indexed="81"/>
            <rFont val="MS P ゴシック"/>
            <family val="3"/>
            <charset val="128"/>
          </rPr>
          <t>試験:</t>
        </r>
        <r>
          <rPr>
            <sz val="9"/>
            <color indexed="81"/>
            <rFont val="MS P ゴシック"/>
            <family val="3"/>
            <charset val="128"/>
          </rPr>
          <t xml:space="preserve">
ドロップダウンで「以上」を
選択できます</t>
        </r>
      </text>
    </comment>
    <comment ref="G37" authorId="0" shapeId="0" xr:uid="{A3A54494-DABC-410C-B518-E63DDE41AF98}">
      <text>
        <r>
          <rPr>
            <b/>
            <sz val="9"/>
            <color indexed="81"/>
            <rFont val="MS P ゴシック"/>
            <family val="3"/>
            <charset val="128"/>
          </rPr>
          <t>試験:</t>
        </r>
        <r>
          <rPr>
            <sz val="9"/>
            <color indexed="81"/>
            <rFont val="MS P ゴシック"/>
            <family val="3"/>
            <charset val="128"/>
          </rPr>
          <t xml:space="preserve">
ドロップダウンで法定資格が
選択できます。</t>
        </r>
      </text>
    </comment>
    <comment ref="D38" authorId="0" shapeId="0" xr:uid="{0C1673E7-9EA3-4A82-AB48-1556A1ACBE53}">
      <text>
        <r>
          <rPr>
            <b/>
            <sz val="9"/>
            <color indexed="81"/>
            <rFont val="MS P ゴシック"/>
            <family val="3"/>
            <charset val="128"/>
          </rPr>
          <t xml:space="preserve">試験:
</t>
        </r>
        <r>
          <rPr>
            <sz val="9"/>
            <color indexed="81"/>
            <rFont val="MS P ゴシック"/>
            <family val="3"/>
            <charset val="128"/>
          </rPr>
          <t>登録年月日より従事期間（始）が前だとエラー（赤）になります。
法定資格の従事期間の算定は登録年月日</t>
        </r>
        <r>
          <rPr>
            <u/>
            <sz val="9"/>
            <color indexed="81"/>
            <rFont val="MS P ゴシック"/>
            <family val="3"/>
            <charset val="128"/>
          </rPr>
          <t>以降</t>
        </r>
        <r>
          <rPr>
            <sz val="9"/>
            <color indexed="81"/>
            <rFont val="MS P ゴシック"/>
            <family val="3"/>
            <charset val="128"/>
          </rPr>
          <t>になります。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試験</author>
  </authors>
  <commentList>
    <comment ref="F14" authorId="0" shapeId="0" xr:uid="{6021B639-5A77-4E45-9923-D74EF2C24F52}">
      <text>
        <r>
          <rPr>
            <b/>
            <sz val="9"/>
            <color indexed="81"/>
            <rFont val="MS P ゴシック"/>
            <family val="3"/>
            <charset val="128"/>
          </rPr>
          <t>試験:</t>
        </r>
        <r>
          <rPr>
            <sz val="9"/>
            <color indexed="81"/>
            <rFont val="MS P ゴシック"/>
            <family val="3"/>
            <charset val="128"/>
          </rPr>
          <t xml:space="preserve">
入力例）5/18
※自動的に5月18日という表示になる
※受付期間の5/18より前の日付だと無効（赤くなります）</t>
        </r>
      </text>
    </comment>
    <comment ref="I30" authorId="0" shapeId="0" xr:uid="{ED91C473-B660-4146-BA63-B154F22582D4}">
      <text>
        <r>
          <rPr>
            <b/>
            <sz val="9"/>
            <color indexed="81"/>
            <rFont val="MS P ゴシック"/>
            <family val="3"/>
            <charset val="128"/>
          </rPr>
          <t>試験:</t>
        </r>
        <r>
          <rPr>
            <sz val="9"/>
            <color indexed="81"/>
            <rFont val="MS P ゴシック"/>
            <family val="3"/>
            <charset val="128"/>
          </rPr>
          <t xml:space="preserve">
当該年度の試験日以降は赤くなります</t>
        </r>
      </text>
    </comment>
    <comment ref="M30" authorId="0" shapeId="0" xr:uid="{D880BC90-98BE-4B26-B2FA-9EA133279B0F}">
      <text>
        <r>
          <rPr>
            <b/>
            <sz val="9"/>
            <color indexed="81"/>
            <rFont val="MS P ゴシック"/>
            <family val="3"/>
            <charset val="128"/>
          </rPr>
          <t>試験:</t>
        </r>
        <r>
          <rPr>
            <sz val="9"/>
            <color indexed="81"/>
            <rFont val="MS P ゴシック"/>
            <family val="3"/>
            <charset val="128"/>
          </rPr>
          <t xml:space="preserve">
・従事期間の開始日もしくは終了日のどちらかに、存在しない日にち（例：4月31日）は日数が算出されず、エラーとして赤くなります。</t>
        </r>
      </text>
    </comment>
    <comment ref="C34" authorId="0" shapeId="0" xr:uid="{7F10E1CA-651A-4DB9-B7D3-434DB6BCC565}">
      <text>
        <r>
          <rPr>
            <b/>
            <sz val="9"/>
            <color indexed="81"/>
            <rFont val="MS P ゴシック"/>
            <family val="3"/>
            <charset val="128"/>
          </rPr>
          <t>試験:</t>
        </r>
        <r>
          <rPr>
            <sz val="9"/>
            <color indexed="81"/>
            <rFont val="MS P ゴシック"/>
            <family val="3"/>
            <charset val="128"/>
          </rPr>
          <t xml:space="preserve">
・従事期間の日数（●●●●日間）と同じ日数、もしくは多い場合はエラー(赤)になります。
・エラーとして赤くならなくても、1ヶ月25日以上の従事日数の場合は審査時に証明者・受験者本人に勤務日数の確認を行います。場合によってはシフト表の提出ももとめます。</t>
        </r>
      </text>
    </comment>
    <comment ref="H34" authorId="0" shapeId="0" xr:uid="{03F8A97A-7FCB-4745-86AD-0A9BFA580A16}">
      <text>
        <r>
          <rPr>
            <b/>
            <sz val="9"/>
            <color indexed="81"/>
            <rFont val="MS P ゴシック"/>
            <family val="3"/>
            <charset val="128"/>
          </rPr>
          <t>試験:</t>
        </r>
        <r>
          <rPr>
            <sz val="9"/>
            <color indexed="81"/>
            <rFont val="MS P ゴシック"/>
            <family val="3"/>
            <charset val="128"/>
          </rPr>
          <t xml:space="preserve">
ドロップダウンで「以上」を
選択できます</t>
        </r>
      </text>
    </comment>
    <comment ref="G37" authorId="0" shapeId="0" xr:uid="{90411640-05B2-49A8-AB50-06742E7844C7}">
      <text>
        <r>
          <rPr>
            <b/>
            <sz val="9"/>
            <color indexed="81"/>
            <rFont val="MS P ゴシック"/>
            <family val="3"/>
            <charset val="128"/>
          </rPr>
          <t>試験:</t>
        </r>
        <r>
          <rPr>
            <sz val="9"/>
            <color indexed="81"/>
            <rFont val="MS P ゴシック"/>
            <family val="3"/>
            <charset val="128"/>
          </rPr>
          <t xml:space="preserve">
ドロップダウンで法定資格が
選択できます。</t>
        </r>
      </text>
    </comment>
    <comment ref="D38" authorId="0" shapeId="0" xr:uid="{4CA64962-4999-4964-8DCA-197E18A8C0DF}">
      <text>
        <r>
          <rPr>
            <b/>
            <sz val="9"/>
            <color indexed="81"/>
            <rFont val="MS P ゴシック"/>
            <family val="3"/>
            <charset val="128"/>
          </rPr>
          <t xml:space="preserve">試験:
</t>
        </r>
        <r>
          <rPr>
            <sz val="9"/>
            <color indexed="81"/>
            <rFont val="MS P ゴシック"/>
            <family val="3"/>
            <charset val="128"/>
          </rPr>
          <t>登録年月日より従事期間（始）が前だとエラー（赤）になります。
法定資格の従事期間の算定は登録年月日</t>
        </r>
        <r>
          <rPr>
            <u/>
            <sz val="9"/>
            <color indexed="81"/>
            <rFont val="MS P ゴシック"/>
            <family val="3"/>
            <charset val="128"/>
          </rPr>
          <t>以降</t>
        </r>
        <r>
          <rPr>
            <sz val="9"/>
            <color indexed="81"/>
            <rFont val="MS P ゴシック"/>
            <family val="3"/>
            <charset val="128"/>
          </rPr>
          <t>になります。</t>
        </r>
      </text>
    </comment>
  </commentList>
</comments>
</file>

<file path=xl/sharedStrings.xml><?xml version="1.0" encoding="utf-8"?>
<sst xmlns="http://schemas.openxmlformats.org/spreadsheetml/2006/main" count="355" uniqueCount="145">
  <si>
    <t>北海道介護支援専門員協会 会長　様</t>
    <phoneticPr fontId="2"/>
  </si>
  <si>
    <t>㊞</t>
    <phoneticPr fontId="2"/>
  </si>
  <si>
    <t>交付担当者氏名</t>
  </si>
  <si>
    <t>連絡先電話番号</t>
  </si>
  <si>
    <t>下記の者の実務経験は以下のとおりであることを証明します。</t>
    <phoneticPr fontId="2"/>
  </si>
  <si>
    <t>開始年月日</t>
  </si>
  <si>
    <t>施設または事業所の</t>
  </si>
  <si>
    <t>直接対人援助業務</t>
  </si>
  <si>
    <t>上記従事期間における</t>
  </si>
  <si>
    <t>従事日数</t>
  </si>
  <si>
    <t>証明年月日</t>
    <phoneticPr fontId="2"/>
  </si>
  <si>
    <t>事業所番号</t>
    <phoneticPr fontId="2"/>
  </si>
  <si>
    <t>※事業所番号は、北海道または市町村から指定を受けた事業所番号を記入してください。不明な場合等は未記入でも構いません。</t>
    <phoneticPr fontId="2"/>
  </si>
  <si>
    <t>施設または事業の</t>
    <phoneticPr fontId="2"/>
  </si>
  <si>
    <t>法人・施設・事業所等</t>
    <phoneticPr fontId="2"/>
  </si>
  <si>
    <t xml:space="preserve">所在地及び名称　　　　　　　　　　　　 
</t>
    <phoneticPr fontId="2"/>
  </si>
  <si>
    <t>代表者職名・氏名</t>
    <phoneticPr fontId="2"/>
  </si>
  <si>
    <t>【登録年月日】</t>
    <phoneticPr fontId="2"/>
  </si>
  <si>
    <t>平成</t>
    <rPh sb="0" eb="2">
      <t>ヘイセイ</t>
    </rPh>
    <phoneticPr fontId="2"/>
  </si>
  <si>
    <t>令和</t>
    <rPh sb="0" eb="2">
      <t>レイワ</t>
    </rPh>
    <phoneticPr fontId="2"/>
  </si>
  <si>
    <t>昭和</t>
    <rPh sb="0" eb="2">
      <t>ショウワ</t>
    </rPh>
    <phoneticPr fontId="2"/>
  </si>
  <si>
    <t>月</t>
    <rPh sb="0" eb="1">
      <t>ツキ</t>
    </rPh>
    <phoneticPr fontId="2"/>
  </si>
  <si>
    <t>日</t>
    <rPh sb="0" eb="1">
      <t>ニチ</t>
    </rPh>
    <phoneticPr fontId="2"/>
  </si>
  <si>
    <t>～</t>
    <phoneticPr fontId="2"/>
  </si>
  <si>
    <t>【法定資格名】</t>
    <phoneticPr fontId="2"/>
  </si>
  <si>
    <t>医師</t>
  </si>
  <si>
    <t>歯科医師</t>
  </si>
  <si>
    <t>03</t>
  </si>
  <si>
    <t>薬剤師</t>
  </si>
  <si>
    <t>04</t>
  </si>
  <si>
    <t>保健師</t>
  </si>
  <si>
    <t>05</t>
  </si>
  <si>
    <t>助産師</t>
  </si>
  <si>
    <t>06</t>
  </si>
  <si>
    <t>看護師</t>
  </si>
  <si>
    <t>07</t>
  </si>
  <si>
    <t>准看護師</t>
  </si>
  <si>
    <t>08</t>
  </si>
  <si>
    <t>理学療法士</t>
  </si>
  <si>
    <t>09</t>
  </si>
  <si>
    <t>作業療法士</t>
  </si>
  <si>
    <t>10</t>
  </si>
  <si>
    <t>あん摩マッサージ指圧師</t>
  </si>
  <si>
    <t>11</t>
  </si>
  <si>
    <t>はり師</t>
  </si>
  <si>
    <t>12</t>
  </si>
  <si>
    <t>きゅう師</t>
  </si>
  <si>
    <t>13</t>
  </si>
  <si>
    <t>栄養士(管理栄養士)</t>
  </si>
  <si>
    <t>14</t>
  </si>
  <si>
    <t>義肢装具士</t>
  </si>
  <si>
    <t>15</t>
  </si>
  <si>
    <t>言語聴覚士</t>
  </si>
  <si>
    <t>16</t>
  </si>
  <si>
    <t>歯科衛生士</t>
  </si>
  <si>
    <t>17</t>
  </si>
  <si>
    <t>視能訓練士</t>
  </si>
  <si>
    <t>18</t>
  </si>
  <si>
    <t>柔道整復師</t>
  </si>
  <si>
    <t>19</t>
  </si>
  <si>
    <t>社会福祉士</t>
  </si>
  <si>
    <t>20</t>
  </si>
  <si>
    <t>介護福祉士</t>
  </si>
  <si>
    <t>21</t>
  </si>
  <si>
    <t>精神保健福祉士</t>
  </si>
  <si>
    <t>01</t>
  </si>
  <si>
    <t>02</t>
  </si>
  <si>
    <t>22</t>
  </si>
  <si>
    <t>相談援助従事者</t>
    <rPh sb="0" eb="2">
      <t>ソウダン</t>
    </rPh>
    <rPh sb="2" eb="4">
      <t>エンジョ</t>
    </rPh>
    <rPh sb="4" eb="7">
      <t>ジュウジシャ</t>
    </rPh>
    <phoneticPr fontId="2"/>
  </si>
  <si>
    <t>生</t>
    <rPh sb="0" eb="1">
      <t>イ</t>
    </rPh>
    <phoneticPr fontId="2"/>
  </si>
  <si>
    <r>
      <rPr>
        <sz val="8"/>
        <color theme="1"/>
        <rFont val="游ゴシック"/>
        <family val="3"/>
        <charset val="128"/>
        <scheme val="minor"/>
      </rPr>
      <t>資格コード</t>
    </r>
    <r>
      <rPr>
        <sz val="6"/>
        <color theme="1"/>
        <rFont val="游ゴシック"/>
        <family val="3"/>
        <charset val="128"/>
        <scheme val="minor"/>
      </rPr>
      <t>※２</t>
    </r>
    <phoneticPr fontId="2"/>
  </si>
  <si>
    <t>※１</t>
    <phoneticPr fontId="2"/>
  </si>
  <si>
    <t>①証明書として無効な場合</t>
    <phoneticPr fontId="2"/>
  </si>
  <si>
    <t>②内容は雇用関係書類（契約書、シフト表、職員配置図等）や介護記録に基づき、正確に記入してください。</t>
    <phoneticPr fontId="2"/>
  </si>
  <si>
    <t>③交付担当者に記入内容の照会・確認を行うことがあります。また、必要に応じて書類の追加・再提出をしていただく場合もあります。</t>
    <phoneticPr fontId="2"/>
  </si>
  <si>
    <t>④証明書に虚偽または不正の事実を記入する等、不正の手段によって受験した場合は、介護保険法の規定により合格を取消します。</t>
    <phoneticPr fontId="2"/>
  </si>
  <si>
    <t>⑤受験要件第1 号の法定資格の業務内容は、法定資格に基づく、要援護者に対する直接的な対人援助業務であることが必要です。</t>
    <phoneticPr fontId="2"/>
  </si>
  <si>
    <t>※ 1 従事期間計算表をご利用ください</t>
    <phoneticPr fontId="2"/>
  </si>
  <si>
    <t>※ 2 受験資格コードは同要項P35 または当協会ホームページを参照ください。</t>
    <phoneticPr fontId="2"/>
  </si>
  <si>
    <t>⑥実務経験証明書の様式はダウンロードできます。</t>
    <rPh sb="1" eb="3">
      <t>ジツム</t>
    </rPh>
    <rPh sb="3" eb="5">
      <t>ケイケン</t>
    </rPh>
    <rPh sb="5" eb="8">
      <t>ショウメイショ</t>
    </rPh>
    <rPh sb="9" eb="11">
      <t>ヨウシキ</t>
    </rPh>
    <phoneticPr fontId="2"/>
  </si>
  <si>
    <t>～</t>
  </si>
  <si>
    <t>=</t>
  </si>
  <si>
    <t>1　法定資格に基づく業務
   （受験要件第1 号）</t>
    <phoneticPr fontId="2"/>
  </si>
  <si>
    <t>様式3-1（確定）</t>
    <rPh sb="0" eb="2">
      <t>ヨウシキ</t>
    </rPh>
    <rPh sb="6" eb="8">
      <t>カクテイ</t>
    </rPh>
    <phoneticPr fontId="2"/>
  </si>
  <si>
    <t>試験日前日</t>
    <phoneticPr fontId="2"/>
  </si>
  <si>
    <t>・「従事日数」、「法定資格の登録年月日」等が不整合だと赤く（NG）なります。</t>
    <rPh sb="2" eb="4">
      <t>ジュウジ</t>
    </rPh>
    <rPh sb="4" eb="6">
      <t>ニッスウ</t>
    </rPh>
    <rPh sb="9" eb="11">
      <t>ホウテイ</t>
    </rPh>
    <rPh sb="11" eb="13">
      <t>シカク</t>
    </rPh>
    <rPh sb="14" eb="17">
      <t>トウロクネン</t>
    </rPh>
    <rPh sb="17" eb="19">
      <t>ガッピ</t>
    </rPh>
    <rPh sb="20" eb="21">
      <t>トウ</t>
    </rPh>
    <rPh sb="22" eb="25">
      <t>フセイゴウ</t>
    </rPh>
    <rPh sb="27" eb="28">
      <t>アカ</t>
    </rPh>
    <phoneticPr fontId="2"/>
  </si>
  <si>
    <t>・青い網掛け箇所は必須入力（青いままの状態で印刷しても問題ありません）</t>
    <rPh sb="3" eb="5">
      <t>アミカ</t>
    </rPh>
    <rPh sb="14" eb="15">
      <t>アオ</t>
    </rPh>
    <rPh sb="19" eb="21">
      <t>ジョウタイ</t>
    </rPh>
    <rPh sb="22" eb="24">
      <t>インサツ</t>
    </rPh>
    <rPh sb="27" eb="29">
      <t>モンダイ</t>
    </rPh>
    <phoneticPr fontId="2"/>
  </si>
  <si>
    <t>第 29 回（令和8年度）北海道介護支援専門員実務研修受講試験</t>
    <phoneticPr fontId="2"/>
  </si>
  <si>
    <t>令和8年</t>
    <phoneticPr fontId="2"/>
  </si>
  <si>
    <t>※法定資格に基づく受験要件の場合、免許の登録日より算定した日数です</t>
  </si>
  <si>
    <r>
      <t>※本証明書を記載している日にちを必ず記入してください。
　受付開</t>
    </r>
    <r>
      <rPr>
        <sz val="6"/>
        <color theme="1"/>
        <rFont val="游ゴシック"/>
        <family val="3"/>
        <charset val="128"/>
        <scheme val="minor"/>
      </rPr>
      <t>始日</t>
    </r>
    <r>
      <rPr>
        <sz val="6"/>
        <color rgb="FFFF0000"/>
        <rFont val="游ゴシック"/>
        <family val="3"/>
        <charset val="128"/>
        <scheme val="minor"/>
      </rPr>
      <t>（5月18日）</t>
    </r>
    <r>
      <rPr>
        <sz val="6"/>
        <rFont val="游ゴシック"/>
        <family val="3"/>
        <charset val="128"/>
        <scheme val="minor"/>
      </rPr>
      <t>より前の証明年月日は無効</t>
    </r>
    <phoneticPr fontId="2"/>
  </si>
  <si>
    <t>選択してください</t>
    <rPh sb="0" eb="2">
      <t>センタク</t>
    </rPh>
    <phoneticPr fontId="2"/>
  </si>
  <si>
    <t>00</t>
    <phoneticPr fontId="2"/>
  </si>
  <si>
    <t>https://dokaigoshien.xbiz.jp/keisan/tool.html</t>
    <phoneticPr fontId="2"/>
  </si>
  <si>
    <t>https://www.do-kaigoshien.jp/exam.html</t>
    <phoneticPr fontId="2"/>
  </si>
  <si>
    <t>開始年月日</t>
    <phoneticPr fontId="2"/>
  </si>
  <si>
    <t>※必須</t>
    <phoneticPr fontId="2"/>
  </si>
  <si>
    <t>施設または事業所名</t>
    <phoneticPr fontId="2"/>
  </si>
  <si>
    <t>種 　別</t>
    <phoneticPr fontId="2"/>
  </si>
  <si>
    <t>https://www.do-kaigoshien.jp/examination/youshiki</t>
    <phoneticPr fontId="2"/>
  </si>
  <si>
    <t>⑦介護保険法（平成9年法律第123号）第69条の39第1項第2号により不正の手段により登録を受けた場合は、介護支援専門員の登録を削除する旨の
　規定が定められているので留意してください。</t>
    <rPh sb="1" eb="6">
      <t>カイゴホケンホウ</t>
    </rPh>
    <rPh sb="7" eb="9">
      <t>ヘイセイ</t>
    </rPh>
    <rPh sb="10" eb="11">
      <t>ネン</t>
    </rPh>
    <rPh sb="11" eb="13">
      <t>ホウリツ</t>
    </rPh>
    <rPh sb="13" eb="14">
      <t>ダイ</t>
    </rPh>
    <rPh sb="17" eb="18">
      <t>ゴウ</t>
    </rPh>
    <rPh sb="19" eb="20">
      <t>ダイ</t>
    </rPh>
    <rPh sb="22" eb="23">
      <t>ジョウ</t>
    </rPh>
    <rPh sb="26" eb="27">
      <t>ダイ</t>
    </rPh>
    <rPh sb="28" eb="29">
      <t>コウ</t>
    </rPh>
    <rPh sb="29" eb="30">
      <t>ダイ</t>
    </rPh>
    <rPh sb="31" eb="32">
      <t>ゴウ</t>
    </rPh>
    <rPh sb="35" eb="37">
      <t>フセイ</t>
    </rPh>
    <rPh sb="38" eb="40">
      <t>シュダン</t>
    </rPh>
    <rPh sb="43" eb="45">
      <t>トウロク</t>
    </rPh>
    <rPh sb="46" eb="47">
      <t>ウ</t>
    </rPh>
    <rPh sb="49" eb="51">
      <t>バアイ</t>
    </rPh>
    <rPh sb="53" eb="57">
      <t>カイゴシエン</t>
    </rPh>
    <rPh sb="57" eb="60">
      <t>センモンイン</t>
    </rPh>
    <rPh sb="61" eb="63">
      <t>トウロク</t>
    </rPh>
    <rPh sb="64" eb="66">
      <t>サクジョ</t>
    </rPh>
    <rPh sb="68" eb="69">
      <t>ムネ</t>
    </rPh>
    <rPh sb="72" eb="74">
      <t>キテイ</t>
    </rPh>
    <rPh sb="75" eb="76">
      <t>サダ</t>
    </rPh>
    <rPh sb="84" eb="86">
      <t>リュウイ</t>
    </rPh>
    <phoneticPr fontId="2"/>
  </si>
  <si>
    <t>【区分1】特定施設入居者生活介護（生活相談員）</t>
  </si>
  <si>
    <t>【区分2】地域密着型特定施設入居者生活介護（生活相談員）</t>
  </si>
  <si>
    <t>【区分3】地域密着型介護老人福祉施設（生活相談員）</t>
  </si>
  <si>
    <t>【区分5】介護老人保健施設（支援相談員）</t>
    <phoneticPr fontId="2"/>
  </si>
  <si>
    <t>【区分6】介護予防特定施設入居者生活介護（生活相談員）</t>
    <phoneticPr fontId="2"/>
  </si>
  <si>
    <t>【区分7】指定特定相談支援事業（相談支援専門員）</t>
    <phoneticPr fontId="2"/>
  </si>
  <si>
    <t>法定資格に基づく業務については、資格登録年月日を、受験者本人に確認の上、記入してください。</t>
    <phoneticPr fontId="2"/>
  </si>
  <si>
    <r>
      <t>生年月日※該当する年号に○　</t>
    </r>
    <r>
      <rPr>
        <sz val="7"/>
        <color rgb="FFFF0000"/>
        <rFont val="游ゴシック"/>
        <family val="3"/>
        <charset val="128"/>
        <scheme val="minor"/>
      </rPr>
      <t>※必須</t>
    </r>
    <phoneticPr fontId="2"/>
  </si>
  <si>
    <t>在勤時の氏名</t>
  </si>
  <si>
    <t>・ 従事期間中、実際に当該業務に従事した日数を記入してください（休日、病気、産休等で業務に従事しなかった日を除いた日数）
・ ○日以上という記入の仕方も可能です</t>
    <phoneticPr fontId="2"/>
  </si>
  <si>
    <t>※必須項目</t>
    <rPh sb="1" eb="3">
      <t>ヒッス</t>
    </rPh>
    <rPh sb="3" eb="5">
      <t>コウモク</t>
    </rPh>
    <phoneticPr fontId="2"/>
  </si>
  <si>
    <t>介護保険・障害福祉サービス</t>
    <phoneticPr fontId="2"/>
  </si>
  <si>
    <t>【区分4】介護老人福祉施設（生活相談員）</t>
    <phoneticPr fontId="2"/>
  </si>
  <si>
    <t>【区分8】指定障害児相談支援事業（相談支援専門員）</t>
    <phoneticPr fontId="2"/>
  </si>
  <si>
    <t>【区分9】生活困窮者自立相談支援事業（主任相談支援員）</t>
    <phoneticPr fontId="2"/>
  </si>
  <si>
    <r>
      <rPr>
        <b/>
        <sz val="6"/>
        <color theme="1"/>
        <rFont val="游ゴシック"/>
        <family val="3"/>
        <charset val="128"/>
        <scheme val="minor"/>
      </rPr>
      <t>証明書の交付担当者</t>
    </r>
    <r>
      <rPr>
        <sz val="6"/>
        <color theme="1"/>
        <rFont val="游ゴシック"/>
        <family val="3"/>
        <charset val="128"/>
        <scheme val="minor"/>
      </rPr>
      <t>　</t>
    </r>
    <r>
      <rPr>
        <b/>
        <sz val="6"/>
        <color theme="1"/>
        <rFont val="游ゴシック"/>
        <family val="3"/>
        <charset val="128"/>
        <scheme val="minor"/>
      </rPr>
      <t>様へ　</t>
    </r>
    <r>
      <rPr>
        <sz val="6"/>
        <color theme="1"/>
        <rFont val="游ゴシック"/>
        <family val="3"/>
        <charset val="128"/>
        <scheme val="minor"/>
      </rPr>
      <t>「実務経験証明書（見込み含む）」記入上の注意事項を必ずお読みの上、記入してください</t>
    </r>
    <phoneticPr fontId="2"/>
  </si>
  <si>
    <t>受験申込者が自書したもの（個人開業者は除く）、証明者の公印（職印・登記印）がないもの、施設または事業所名・従事期間・従事日数・職種・業務内容が不明なもの、
訂正印がないもの、修正液の使用による修正等があるもの</t>
    <phoneticPr fontId="2"/>
  </si>
  <si>
    <t>本会HP：ケアマネ試験</t>
    <rPh sb="0" eb="2">
      <t>ホンカイ</t>
    </rPh>
    <rPh sb="9" eb="11">
      <t>シケン</t>
    </rPh>
    <phoneticPr fontId="2"/>
  </si>
  <si>
    <t>※証明印の無いものは無効</t>
    <rPh sb="5" eb="6">
      <t>ナ</t>
    </rPh>
    <phoneticPr fontId="2"/>
  </si>
  <si>
    <r>
      <t>　　・従事期間中に名称変更があった場合のみ、</t>
    </r>
    <r>
      <rPr>
        <b/>
        <sz val="7"/>
        <color theme="1"/>
        <rFont val="ＭＳ Ｐ明朝"/>
        <family val="1"/>
        <charset val="128"/>
      </rPr>
      <t>（旧名称）</t>
    </r>
    <r>
      <rPr>
        <sz val="7"/>
        <color theme="1"/>
        <rFont val="ＭＳ Ｐ明朝"/>
        <family val="1"/>
        <charset val="128"/>
      </rPr>
      <t>も併せて記入してください　→　</t>
    </r>
    <r>
      <rPr>
        <b/>
        <sz val="7"/>
        <color theme="1"/>
        <rFont val="ＭＳ Ｐ明朝"/>
        <family val="1"/>
        <charset val="128"/>
      </rPr>
      <t>（　　　　　　　　　　　　　　　　　　　　　　　　　　　　　　　　　　）</t>
    </r>
    <r>
      <rPr>
        <sz val="7"/>
        <color theme="1"/>
        <rFont val="ＭＳ Ｐ明朝"/>
        <family val="1"/>
        <charset val="128"/>
      </rPr>
      <t>　</t>
    </r>
    <rPh sb="28" eb="29">
      <t>アワ</t>
    </rPh>
    <phoneticPr fontId="2"/>
  </si>
  <si>
    <t>※法定資格に基づく受験要件の場合、免許の登録日からの従事期間になります</t>
    <phoneticPr fontId="2"/>
  </si>
  <si>
    <r>
      <rPr>
        <b/>
        <sz val="7"/>
        <color theme="1"/>
        <rFont val="游ゴシック"/>
        <family val="3"/>
        <charset val="128"/>
      </rPr>
      <t>（受験要件第1号）</t>
    </r>
    <r>
      <rPr>
        <b/>
        <sz val="9.5"/>
        <color theme="1"/>
        <rFont val="游ゴシック"/>
        <family val="3"/>
        <charset val="128"/>
      </rPr>
      <t>下記の法定資格に基づく直接対人援助業務に従事</t>
    </r>
    <rPh sb="9" eb="11">
      <t>カキ</t>
    </rPh>
    <rPh sb="29" eb="31">
      <t>ジュウジ</t>
    </rPh>
    <phoneticPr fontId="2"/>
  </si>
  <si>
    <r>
      <rPr>
        <b/>
        <sz val="7"/>
        <color theme="1"/>
        <rFont val="游ゴシック"/>
        <family val="3"/>
        <charset val="128"/>
      </rPr>
      <t>（受験要件第2号）</t>
    </r>
    <r>
      <rPr>
        <b/>
        <sz val="11"/>
        <color theme="1"/>
        <rFont val="游ゴシック"/>
        <family val="3"/>
        <charset val="128"/>
      </rPr>
      <t>下記に該当（=</t>
    </r>
    <r>
      <rPr>
        <b/>
        <sz val="11"/>
        <color theme="1"/>
        <rFont val="Segoe UI Symbol"/>
        <family val="3"/>
      </rPr>
      <t>☑</t>
    </r>
    <r>
      <rPr>
        <b/>
        <sz val="11"/>
        <color theme="1"/>
        <rFont val="游ゴシック"/>
        <family val="3"/>
        <charset val="128"/>
      </rPr>
      <t>）する相談援助業務（別紙1）に従事</t>
    </r>
    <rPh sb="9" eb="11">
      <t>カキ</t>
    </rPh>
    <rPh sb="12" eb="14">
      <t>ガイトウ</t>
    </rPh>
    <rPh sb="20" eb="22">
      <t>ソウダン</t>
    </rPh>
    <rPh sb="22" eb="24">
      <t>エンジョ</t>
    </rPh>
    <rPh sb="24" eb="26">
      <t>ギョウム</t>
    </rPh>
    <rPh sb="27" eb="29">
      <t>ベッシ</t>
    </rPh>
    <rPh sb="32" eb="34">
      <t>ジュウジ</t>
    </rPh>
    <phoneticPr fontId="2"/>
  </si>
  <si>
    <r>
      <t>・従事期間中に事業所の統廃合、合併、変更等の場合のみ、（</t>
    </r>
    <r>
      <rPr>
        <b/>
        <sz val="6.5"/>
        <color theme="1"/>
        <rFont val="ＭＳ Ｐ明朝"/>
        <family val="1"/>
        <charset val="128"/>
      </rPr>
      <t>旧</t>
    </r>
    <r>
      <rPr>
        <sz val="6.5"/>
        <color theme="1"/>
        <rFont val="ＭＳ Ｐ明朝"/>
        <family val="1"/>
        <charset val="128"/>
      </rPr>
      <t>開始年月日）も併せて入力してください→</t>
    </r>
    <rPh sb="36" eb="37">
      <t>アワ</t>
    </rPh>
    <rPh sb="39" eb="41">
      <t>ニュウリョク</t>
    </rPh>
    <phoneticPr fontId="2"/>
  </si>
  <si>
    <t xml:space="preserve">従事期間 </t>
    <phoneticPr fontId="2"/>
  </si>
  <si>
    <r>
      <t xml:space="preserve">従事期間における
業務内容
</t>
    </r>
    <r>
      <rPr>
        <b/>
        <sz val="8"/>
        <color rgb="FFFF0000"/>
        <rFont val="游ゴシック"/>
        <family val="3"/>
        <charset val="128"/>
        <scheme val="minor"/>
      </rPr>
      <t>※該当業務に</t>
    </r>
    <r>
      <rPr>
        <b/>
        <sz val="8"/>
        <color rgb="FFFF0000"/>
        <rFont val="Segoe UI Symbol"/>
        <family val="3"/>
      </rPr>
      <t>☑</t>
    </r>
    <r>
      <rPr>
        <b/>
        <sz val="8"/>
        <color rgb="FFFF0000"/>
        <rFont val="游ゴシック"/>
        <family val="3"/>
        <charset val="128"/>
        <scheme val="minor"/>
      </rPr>
      <t xml:space="preserve">
                 </t>
    </r>
    <r>
      <rPr>
        <sz val="8"/>
        <color rgb="FFFF0000"/>
        <rFont val="游ゴシック"/>
        <family val="3"/>
        <charset val="128"/>
        <scheme val="minor"/>
      </rPr>
      <t>※必須</t>
    </r>
    <rPh sb="15" eb="17">
      <t>ガイトウ</t>
    </rPh>
    <rPh sb="17" eb="19">
      <t>ギョウム</t>
    </rPh>
    <phoneticPr fontId="2"/>
  </si>
  <si>
    <t>札幌市中央区●条●丁目</t>
    <phoneticPr fontId="2"/>
  </si>
  <si>
    <t>株式会社すいさん</t>
    <phoneticPr fontId="2"/>
  </si>
  <si>
    <t>代表　介護　花子</t>
    <phoneticPr fontId="2"/>
  </si>
  <si>
    <t>総務　福祉　太郎</t>
    <phoneticPr fontId="2"/>
  </si>
  <si>
    <t>011-987-6543</t>
    <phoneticPr fontId="2"/>
  </si>
  <si>
    <t>北海　和子</t>
    <phoneticPr fontId="2"/>
  </si>
  <si>
    <t>ほっかい　かずこ</t>
    <phoneticPr fontId="2"/>
  </si>
  <si>
    <t>北海ヘルパーステーション</t>
    <phoneticPr fontId="2"/>
  </si>
  <si>
    <t>123456789</t>
    <phoneticPr fontId="2"/>
  </si>
  <si>
    <t>指定訪問介護事業所</t>
    <phoneticPr fontId="2"/>
  </si>
  <si>
    <t>以上</t>
  </si>
  <si>
    <t>≪この様式は本協会からダウンロードできます。または、このページをコピーして使用してください》</t>
    <phoneticPr fontId="2"/>
  </si>
  <si>
    <t>※証明書の発行を依頼する際は、P34 ～35（記入上の注意事項）もコピーをして交付担当者に渡してください。</t>
    <phoneticPr fontId="2"/>
  </si>
  <si>
    <t>実務経験証明書【見込】</t>
    <phoneticPr fontId="2"/>
  </si>
  <si>
    <t>（様式３－2） 　</t>
    <phoneticPr fontId="2"/>
  </si>
  <si>
    <t>実務経験証明書（様式3-2）見込</t>
    <rPh sb="0" eb="2">
      <t>ジツム</t>
    </rPh>
    <rPh sb="2" eb="4">
      <t>ケイケン</t>
    </rPh>
    <rPh sb="4" eb="7">
      <t>ショウメイショ</t>
    </rPh>
    <rPh sb="8" eb="10">
      <t>ヨウシキ</t>
    </rPh>
    <rPh sb="14" eb="16">
      <t>ミコミ</t>
    </rPh>
    <phoneticPr fontId="2"/>
  </si>
  <si>
    <t>・A4ｻｲｽﾞ1枚で印刷をお願いします。印刷後、必ず「証明印」を押してください。</t>
    <rPh sb="8" eb="9">
      <t>マイ</t>
    </rPh>
    <rPh sb="10" eb="12">
      <t>インサツ</t>
    </rPh>
    <rPh sb="14" eb="15">
      <t>ネガ</t>
    </rPh>
    <rPh sb="20" eb="23">
      <t>インサツゴ</t>
    </rPh>
    <rPh sb="24" eb="25">
      <t>カナラ</t>
    </rPh>
    <rPh sb="27" eb="29">
      <t>ショウメイ</t>
    </rPh>
    <rPh sb="29" eb="30">
      <t>イン</t>
    </rPh>
    <rPh sb="32" eb="33">
      <t>オ</t>
    </rPh>
    <phoneticPr fontId="2"/>
  </si>
  <si>
    <t>・「実証原本（見込）サンプル」sheetもありますので、参照して使用してください。</t>
    <rPh sb="2" eb="4">
      <t>ジッショウ</t>
    </rPh>
    <rPh sb="4" eb="6">
      <t>ゲンポン</t>
    </rPh>
    <rPh sb="7" eb="9">
      <t>ミコミ</t>
    </rPh>
    <rPh sb="28" eb="30">
      <t>サンショウ</t>
    </rPh>
    <rPh sb="32" eb="34">
      <t>シヨウ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</si>
</sst>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quot;年&quot;"/>
    <numFmt numFmtId="177" formatCode="0&quot;月&quot;"/>
    <numFmt numFmtId="178" formatCode="0&quot;日&quot;"/>
    <numFmt numFmtId="179" formatCode="&quot; ( &quot;0&quot; 日間 ) &quot;"/>
    <numFmt numFmtId="180" formatCode="&quot; ( &quot;#,##0&quot; 日間 ) &quot;"/>
  </numFmts>
  <fonts count="72">
    <font>
      <sz val="16"/>
      <color theme="1"/>
      <name val="游ゴシック"/>
      <family val="2"/>
      <charset val="128"/>
      <scheme val="minor"/>
    </font>
    <font>
      <sz val="11"/>
      <color theme="1"/>
      <name val="游ゴシック"/>
      <family val="2"/>
      <charset val="128"/>
      <scheme val="minor"/>
    </font>
    <font>
      <sz val="8"/>
      <name val="游ゴシック"/>
      <family val="2"/>
      <charset val="128"/>
      <scheme val="minor"/>
    </font>
    <font>
      <sz val="9"/>
      <color theme="1"/>
      <name val="游ゴシック"/>
      <family val="2"/>
      <charset val="128"/>
      <scheme val="minor"/>
    </font>
    <font>
      <sz val="6"/>
      <color theme="1"/>
      <name val="游ゴシック"/>
      <family val="2"/>
      <charset val="128"/>
      <scheme val="minor"/>
    </font>
    <font>
      <sz val="6"/>
      <color theme="1"/>
      <name val="游ゴシック"/>
      <family val="3"/>
      <charset val="128"/>
      <scheme val="minor"/>
    </font>
    <font>
      <sz val="7.5"/>
      <color theme="1"/>
      <name val="游ゴシック"/>
      <family val="3"/>
      <charset val="128"/>
      <scheme val="minor"/>
    </font>
    <font>
      <sz val="7"/>
      <color theme="1"/>
      <name val="游ゴシック"/>
      <family val="2"/>
      <charset val="128"/>
      <scheme val="minor"/>
    </font>
    <font>
      <sz val="7"/>
      <color theme="1"/>
      <name val="游ゴシック"/>
      <family val="3"/>
      <charset val="128"/>
      <scheme val="minor"/>
    </font>
    <font>
      <sz val="9"/>
      <color indexed="81"/>
      <name val="MS P ゴシック"/>
      <family val="3"/>
      <charset val="128"/>
    </font>
    <font>
      <b/>
      <sz val="9"/>
      <color indexed="81"/>
      <name val="MS P ゴシック"/>
      <family val="3"/>
      <charset val="128"/>
    </font>
    <font>
      <sz val="16"/>
      <color theme="1"/>
      <name val="游ゴシック"/>
      <family val="2"/>
      <charset val="128"/>
      <scheme val="minor"/>
    </font>
    <font>
      <sz val="10"/>
      <color theme="1"/>
      <name val="游ゴシック"/>
      <family val="2"/>
      <charset val="128"/>
      <scheme val="minor"/>
    </font>
    <font>
      <sz val="10"/>
      <color theme="1"/>
      <name val="游ゴシック"/>
      <family val="3"/>
      <charset val="128"/>
      <scheme val="minor"/>
    </font>
    <font>
      <sz val="8"/>
      <color theme="1"/>
      <name val="游ゴシック"/>
      <family val="3"/>
      <charset val="128"/>
      <scheme val="minor"/>
    </font>
    <font>
      <sz val="9"/>
      <color theme="1"/>
      <name val="游ゴシック"/>
      <family val="3"/>
      <charset val="128"/>
      <scheme val="minor"/>
    </font>
    <font>
      <u/>
      <sz val="9"/>
      <color indexed="81"/>
      <name val="MS P ゴシック"/>
      <family val="3"/>
      <charset val="128"/>
    </font>
    <font>
      <b/>
      <sz val="10"/>
      <color theme="1"/>
      <name val="ＭＳ Ｐ明朝"/>
      <family val="1"/>
      <charset val="128"/>
    </font>
    <font>
      <b/>
      <sz val="11"/>
      <color theme="1"/>
      <name val="ＭＳ Ｐ明朝"/>
      <family val="1"/>
      <charset val="128"/>
    </font>
    <font>
      <b/>
      <sz val="10"/>
      <color theme="1"/>
      <name val="ＭＳ 明朝"/>
      <family val="1"/>
      <charset val="128"/>
    </font>
    <font>
      <b/>
      <sz val="8"/>
      <color theme="1"/>
      <name val="ＭＳ Ｐ明朝"/>
      <family val="1"/>
      <charset val="128"/>
    </font>
    <font>
      <sz val="6"/>
      <color theme="1"/>
      <name val="ＭＳ Ｐ明朝"/>
      <family val="1"/>
      <charset val="128"/>
    </font>
    <font>
      <b/>
      <sz val="12"/>
      <color theme="1"/>
      <name val="ＭＳ Ｐ明朝"/>
      <family val="1"/>
      <charset val="128"/>
    </font>
    <font>
      <b/>
      <sz val="14"/>
      <color theme="1"/>
      <name val="ＭＳ Ｐ明朝"/>
      <family val="1"/>
      <charset val="128"/>
    </font>
    <font>
      <b/>
      <sz val="16"/>
      <color theme="1"/>
      <name val="ＭＳ Ｐ明朝"/>
      <family val="1"/>
      <charset val="128"/>
    </font>
    <font>
      <b/>
      <sz val="20"/>
      <color theme="1"/>
      <name val="ＭＳ Ｐ明朝"/>
      <family val="1"/>
      <charset val="128"/>
    </font>
    <font>
      <b/>
      <sz val="16"/>
      <color theme="1"/>
      <name val="ＭＳ Ｐゴシック"/>
      <family val="3"/>
      <charset val="128"/>
    </font>
    <font>
      <u/>
      <sz val="16"/>
      <color theme="10"/>
      <name val="游ゴシック"/>
      <family val="2"/>
      <charset val="128"/>
      <scheme val="minor"/>
    </font>
    <font>
      <b/>
      <sz val="10"/>
      <name val="游ゴシック"/>
      <family val="3"/>
      <charset val="128"/>
      <scheme val="minor"/>
    </font>
    <font>
      <u/>
      <sz val="8"/>
      <color theme="10"/>
      <name val="游ゴシック"/>
      <family val="2"/>
      <charset val="128"/>
      <scheme val="minor"/>
    </font>
    <font>
      <sz val="12"/>
      <color theme="1"/>
      <name val="游ゴシック"/>
      <family val="3"/>
      <charset val="128"/>
      <scheme val="minor"/>
    </font>
    <font>
      <b/>
      <sz val="14"/>
      <color theme="1"/>
      <name val="游ゴシック"/>
      <family val="3"/>
      <charset val="128"/>
      <scheme val="minor"/>
    </font>
    <font>
      <b/>
      <sz val="10"/>
      <color theme="1"/>
      <name val="游ゴシック"/>
      <family val="3"/>
      <charset val="128"/>
      <scheme val="minor"/>
    </font>
    <font>
      <sz val="10"/>
      <name val="游ゴシック"/>
      <family val="3"/>
      <charset val="128"/>
      <scheme val="minor"/>
    </font>
    <font>
      <b/>
      <sz val="16"/>
      <color theme="1"/>
      <name val="游ゴシック"/>
      <family val="3"/>
      <charset val="128"/>
      <scheme val="minor"/>
    </font>
    <font>
      <sz val="6"/>
      <name val="游ゴシック"/>
      <family val="3"/>
      <charset val="128"/>
      <scheme val="minor"/>
    </font>
    <font>
      <sz val="6"/>
      <color rgb="FFFF0000"/>
      <name val="游ゴシック"/>
      <family val="3"/>
      <charset val="128"/>
      <scheme val="minor"/>
    </font>
    <font>
      <b/>
      <sz val="11"/>
      <color theme="1"/>
      <name val="游ゴシック"/>
      <family val="3"/>
      <charset val="128"/>
    </font>
    <font>
      <sz val="7.5"/>
      <color theme="1"/>
      <name val="游ゴシック"/>
      <family val="3"/>
      <charset val="128"/>
    </font>
    <font>
      <sz val="9"/>
      <color theme="1"/>
      <name val="Segoe UI Symbol"/>
      <family val="2"/>
    </font>
    <font>
      <sz val="8"/>
      <color theme="1"/>
      <name val="游ゴシック"/>
      <family val="2"/>
      <charset val="128"/>
      <scheme val="minor"/>
    </font>
    <font>
      <b/>
      <sz val="8"/>
      <color rgb="FFFF0000"/>
      <name val="游ゴシック"/>
      <family val="3"/>
      <charset val="128"/>
      <scheme val="minor"/>
    </font>
    <font>
      <b/>
      <sz val="7"/>
      <color rgb="FFFF0000"/>
      <name val="游ゴシック"/>
      <family val="3"/>
      <charset val="128"/>
      <scheme val="minor"/>
    </font>
    <font>
      <b/>
      <sz val="6"/>
      <color theme="1"/>
      <name val="游ゴシック"/>
      <family val="3"/>
      <charset val="128"/>
      <scheme val="minor"/>
    </font>
    <font>
      <b/>
      <sz val="28"/>
      <color theme="1"/>
      <name val="游ゴシック"/>
      <family val="3"/>
      <charset val="128"/>
      <scheme val="minor"/>
    </font>
    <font>
      <b/>
      <sz val="11"/>
      <color theme="1"/>
      <name val="Segoe UI Symbol"/>
      <family val="3"/>
    </font>
    <font>
      <sz val="9"/>
      <color theme="8" tint="0.79998168889431442"/>
      <name val="游ゴシック"/>
      <family val="2"/>
      <charset val="128"/>
      <scheme val="minor"/>
    </font>
    <font>
      <b/>
      <sz val="8"/>
      <color rgb="FFFF0000"/>
      <name val="Segoe UI Symbol"/>
      <family val="3"/>
    </font>
    <font>
      <b/>
      <sz val="10"/>
      <color theme="8" tint="0.79998168889431442"/>
      <name val="游ゴシック"/>
      <family val="3"/>
      <charset val="128"/>
    </font>
    <font>
      <sz val="8"/>
      <color theme="8" tint="0.79998168889431442"/>
      <name val="游ゴシック"/>
      <family val="3"/>
      <charset val="128"/>
    </font>
    <font>
      <sz val="11"/>
      <color theme="1"/>
      <name val="游ゴシック"/>
      <family val="3"/>
      <charset val="128"/>
      <scheme val="minor"/>
    </font>
    <font>
      <sz val="7"/>
      <color rgb="FFFF0000"/>
      <name val="游ゴシック"/>
      <family val="3"/>
      <charset val="128"/>
      <scheme val="minor"/>
    </font>
    <font>
      <sz val="7"/>
      <color theme="1"/>
      <name val="游ゴシック"/>
      <family val="3"/>
      <charset val="128"/>
    </font>
    <font>
      <sz val="6.5"/>
      <color theme="1"/>
      <name val="游ゴシック"/>
      <family val="3"/>
      <charset val="128"/>
    </font>
    <font>
      <sz val="8"/>
      <color rgb="FFFF0000"/>
      <name val="游ゴシック"/>
      <family val="2"/>
      <charset val="128"/>
      <scheme val="minor"/>
    </font>
    <font>
      <b/>
      <sz val="8"/>
      <color theme="1" tint="0.499984740745262"/>
      <name val="ＭＳ Ｐゴシック"/>
      <family val="3"/>
      <charset val="128"/>
    </font>
    <font>
      <sz val="6.5"/>
      <color theme="1"/>
      <name val="游ゴシック"/>
      <family val="3"/>
      <charset val="128"/>
      <scheme val="minor"/>
    </font>
    <font>
      <u/>
      <sz val="6"/>
      <color theme="10"/>
      <name val="游ゴシック"/>
      <family val="3"/>
      <charset val="128"/>
      <scheme val="minor"/>
    </font>
    <font>
      <sz val="10.5"/>
      <color theme="1"/>
      <name val="游ゴシック"/>
      <family val="3"/>
      <charset val="128"/>
      <scheme val="minor"/>
    </font>
    <font>
      <b/>
      <sz val="5"/>
      <color theme="1" tint="0.499984740745262"/>
      <name val="游ゴシック"/>
      <family val="3"/>
      <charset val="128"/>
      <scheme val="minor"/>
    </font>
    <font>
      <b/>
      <sz val="11"/>
      <color theme="1" tint="0.499984740745262"/>
      <name val="游ゴシック"/>
      <family val="3"/>
      <charset val="128"/>
      <scheme val="minor"/>
    </font>
    <font>
      <sz val="7"/>
      <color theme="1"/>
      <name val="ＭＳ Ｐ明朝"/>
      <family val="1"/>
      <charset val="128"/>
    </font>
    <font>
      <b/>
      <sz val="7"/>
      <color theme="1"/>
      <name val="ＭＳ Ｐ明朝"/>
      <family val="1"/>
      <charset val="128"/>
    </font>
    <font>
      <b/>
      <sz val="9.5"/>
      <color theme="1"/>
      <name val="游ゴシック"/>
      <family val="3"/>
      <charset val="128"/>
    </font>
    <font>
      <b/>
      <sz val="7"/>
      <color theme="1"/>
      <name val="游ゴシック"/>
      <family val="3"/>
      <charset val="128"/>
    </font>
    <font>
      <sz val="8"/>
      <color rgb="FFFF0000"/>
      <name val="游ゴシック"/>
      <family val="3"/>
      <charset val="128"/>
      <scheme val="minor"/>
    </font>
    <font>
      <sz val="6.5"/>
      <color theme="1"/>
      <name val="ＭＳ Ｐ明朝"/>
      <family val="1"/>
      <charset val="128"/>
    </font>
    <font>
      <b/>
      <sz val="6.5"/>
      <color theme="1"/>
      <name val="ＭＳ Ｐ明朝"/>
      <family val="1"/>
      <charset val="128"/>
    </font>
    <font>
      <u/>
      <sz val="9"/>
      <color theme="10"/>
      <name val="游ゴシック"/>
      <family val="2"/>
      <charset val="128"/>
      <scheme val="minor"/>
    </font>
    <font>
      <b/>
      <sz val="10"/>
      <color theme="0"/>
      <name val="ＭＳ Ｐゴシック"/>
      <family val="3"/>
      <charset val="128"/>
    </font>
    <font>
      <b/>
      <sz val="6"/>
      <color rgb="FFFF0000"/>
      <name val="游ゴシック"/>
      <family val="3"/>
      <charset val="128"/>
      <scheme val="minor"/>
    </font>
    <font>
      <sz val="14"/>
      <color theme="1"/>
      <name val="游ゴシック"/>
      <family val="3"/>
      <charset val="128"/>
      <scheme val="minor"/>
    </font>
  </fonts>
  <fills count="6">
    <fill>
      <patternFill patternType="none"/>
    </fill>
    <fill>
      <patternFill patternType="gray125"/>
    </fill>
    <fill>
      <patternFill patternType="solid">
        <fgColor theme="5" tint="0.79998168889431442"/>
        <bgColor indexed="64"/>
      </patternFill>
    </fill>
    <fill>
      <patternFill patternType="solid">
        <fgColor theme="8" tint="0.79998168889431442"/>
        <bgColor indexed="64"/>
      </patternFill>
    </fill>
    <fill>
      <patternFill patternType="solid">
        <fgColor theme="1"/>
        <bgColor indexed="64"/>
      </patternFill>
    </fill>
    <fill>
      <patternFill patternType="solid">
        <fgColor theme="0"/>
        <bgColor indexed="64"/>
      </patternFill>
    </fill>
  </fills>
  <borders count="7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thin">
        <color indexed="64"/>
      </bottom>
      <diagonal/>
    </border>
    <border>
      <left/>
      <right style="hair">
        <color indexed="64"/>
      </right>
      <top style="thin">
        <color indexed="64"/>
      </top>
      <bottom/>
      <diagonal/>
    </border>
    <border>
      <left/>
      <right style="hair">
        <color indexed="64"/>
      </right>
      <top/>
      <bottom/>
      <diagonal/>
    </border>
    <border>
      <left style="hair">
        <color indexed="64"/>
      </left>
      <right style="hair">
        <color indexed="64"/>
      </right>
      <top style="thin">
        <color indexed="64"/>
      </top>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theme="0" tint="-0.24994659260841701"/>
      </top>
      <bottom style="thin">
        <color indexed="64"/>
      </bottom>
      <diagonal/>
    </border>
    <border>
      <left/>
      <right/>
      <top style="hair">
        <color theme="0" tint="-0.24994659260841701"/>
      </top>
      <bottom style="thin">
        <color indexed="64"/>
      </bottom>
      <diagonal/>
    </border>
    <border>
      <left/>
      <right style="medium">
        <color indexed="64"/>
      </right>
      <top style="hair">
        <color theme="0" tint="-0.24994659260841701"/>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right style="hair">
        <color indexed="64"/>
      </right>
      <top style="hair">
        <color indexed="64"/>
      </top>
      <bottom style="thin">
        <color indexed="64"/>
      </bottom>
      <diagonal/>
    </border>
    <border>
      <left/>
      <right style="hair">
        <color indexed="64"/>
      </right>
      <top style="hair">
        <color indexed="64"/>
      </top>
      <bottom style="hair">
        <color indexed="64"/>
      </bottom>
      <diagonal/>
    </border>
    <border>
      <left style="thin">
        <color indexed="64"/>
      </left>
      <right/>
      <top style="hair">
        <color indexed="64"/>
      </top>
      <bottom/>
      <diagonal/>
    </border>
    <border>
      <left/>
      <right/>
      <top style="hair">
        <color indexed="64"/>
      </top>
      <bottom/>
      <diagonal/>
    </border>
    <border>
      <left/>
      <right/>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hair">
        <color indexed="64"/>
      </right>
      <top/>
      <bottom style="hair">
        <color indexed="64"/>
      </bottom>
      <diagonal/>
    </border>
  </borders>
  <cellStyleXfs count="3">
    <xf numFmtId="0" fontId="0" fillId="0" borderId="0">
      <alignment vertical="center"/>
    </xf>
    <xf numFmtId="38" fontId="11" fillId="0" borderId="0" applyFont="0" applyFill="0" applyBorder="0" applyAlignment="0" applyProtection="0">
      <alignment vertical="center"/>
    </xf>
    <xf numFmtId="0" fontId="27" fillId="0" borderId="0" applyNumberFormat="0" applyFill="0" applyBorder="0" applyAlignment="0" applyProtection="0">
      <alignment vertical="center"/>
    </xf>
  </cellStyleXfs>
  <cellXfs count="266">
    <xf numFmtId="0" fontId="0" fillId="0" borderId="0" xfId="0">
      <alignment vertical="center"/>
    </xf>
    <xf numFmtId="0" fontId="0" fillId="0" borderId="0" xfId="0" applyAlignment="1">
      <alignment horizontal="center" vertical="center"/>
    </xf>
    <xf numFmtId="0" fontId="0" fillId="0" borderId="0" xfId="0" applyAlignment="1">
      <alignment horizontal="right" vertical="center"/>
    </xf>
    <xf numFmtId="0" fontId="0" fillId="2" borderId="0" xfId="0" applyFill="1">
      <alignment vertical="center"/>
    </xf>
    <xf numFmtId="0" fontId="3" fillId="0" borderId="0" xfId="0" applyFont="1">
      <alignment vertical="center"/>
    </xf>
    <xf numFmtId="0" fontId="5" fillId="0" borderId="0" xfId="0" applyFont="1" applyAlignment="1">
      <alignment vertical="center" wrapText="1"/>
    </xf>
    <xf numFmtId="0" fontId="30" fillId="0" borderId="0" xfId="0" applyFont="1">
      <alignment vertical="center"/>
    </xf>
    <xf numFmtId="0" fontId="31" fillId="0" borderId="0" xfId="0" applyFont="1">
      <alignment vertical="center"/>
    </xf>
    <xf numFmtId="0" fontId="13" fillId="0" borderId="0" xfId="0" applyFont="1">
      <alignment vertical="center"/>
    </xf>
    <xf numFmtId="38" fontId="13" fillId="0" borderId="0" xfId="1" applyFont="1">
      <alignment vertical="center"/>
    </xf>
    <xf numFmtId="0" fontId="13" fillId="0" borderId="25" xfId="0" applyFont="1" applyBorder="1">
      <alignment vertical="center"/>
    </xf>
    <xf numFmtId="0" fontId="13" fillId="0" borderId="26" xfId="0" applyFont="1" applyBorder="1" applyAlignment="1">
      <alignment horizontal="center" vertical="center"/>
    </xf>
    <xf numFmtId="0" fontId="13" fillId="0" borderId="26" xfId="0" applyFont="1" applyBorder="1" applyAlignment="1">
      <alignment horizontal="right" vertical="center"/>
    </xf>
    <xf numFmtId="0" fontId="13" fillId="0" borderId="27" xfId="0" applyFont="1" applyBorder="1">
      <alignment vertical="center"/>
    </xf>
    <xf numFmtId="14" fontId="13" fillId="0" borderId="0" xfId="0" applyNumberFormat="1" applyFont="1">
      <alignment vertical="center"/>
    </xf>
    <xf numFmtId="0" fontId="32" fillId="0" borderId="20" xfId="0" applyFont="1" applyBorder="1" applyAlignment="1">
      <alignment horizontal="center" vertical="center"/>
    </xf>
    <xf numFmtId="0" fontId="13" fillId="0" borderId="26" xfId="0" applyFont="1" applyBorder="1">
      <alignment vertical="center"/>
    </xf>
    <xf numFmtId="38" fontId="32" fillId="0" borderId="30" xfId="1" applyFont="1" applyBorder="1">
      <alignment vertical="center"/>
    </xf>
    <xf numFmtId="0" fontId="13" fillId="0" borderId="24" xfId="0" applyFont="1" applyBorder="1">
      <alignment vertical="center"/>
    </xf>
    <xf numFmtId="14" fontId="13" fillId="0" borderId="24" xfId="0" applyNumberFormat="1" applyFont="1" applyBorder="1">
      <alignment vertical="center"/>
    </xf>
    <xf numFmtId="38" fontId="13" fillId="0" borderId="29" xfId="1" applyFont="1" applyBorder="1">
      <alignment vertical="center"/>
    </xf>
    <xf numFmtId="0" fontId="13" fillId="0" borderId="13" xfId="0" applyFont="1" applyBorder="1" applyAlignment="1">
      <alignment vertical="center" wrapText="1"/>
    </xf>
    <xf numFmtId="0" fontId="33" fillId="0" borderId="26" xfId="0" applyFont="1" applyBorder="1" applyAlignment="1">
      <alignment horizontal="center" vertical="center"/>
    </xf>
    <xf numFmtId="0" fontId="33" fillId="0" borderId="26" xfId="0" applyFont="1" applyBorder="1" applyAlignment="1">
      <alignment horizontal="right" vertical="center"/>
    </xf>
    <xf numFmtId="0" fontId="13" fillId="0" borderId="23" xfId="0" applyFont="1" applyBorder="1">
      <alignment vertical="center"/>
    </xf>
    <xf numFmtId="14" fontId="13" fillId="0" borderId="24" xfId="0" applyNumberFormat="1" applyFont="1" applyBorder="1" applyAlignment="1">
      <alignment horizontal="center" vertical="center"/>
    </xf>
    <xf numFmtId="0" fontId="32" fillId="0" borderId="29" xfId="0" applyFont="1" applyBorder="1" applyAlignment="1">
      <alignment horizontal="center" vertical="center"/>
    </xf>
    <xf numFmtId="0" fontId="13" fillId="0" borderId="1" xfId="0" applyFont="1" applyBorder="1">
      <alignment vertical="center"/>
    </xf>
    <xf numFmtId="14" fontId="13" fillId="0" borderId="1" xfId="0" applyNumberFormat="1" applyFont="1" applyBorder="1">
      <alignment vertical="center"/>
    </xf>
    <xf numFmtId="0" fontId="34" fillId="0" borderId="0" xfId="0" applyFont="1">
      <alignment vertical="center"/>
    </xf>
    <xf numFmtId="0" fontId="13" fillId="0" borderId="31" xfId="0" applyFont="1" applyBorder="1">
      <alignment vertical="center"/>
    </xf>
    <xf numFmtId="38" fontId="13" fillId="0" borderId="31" xfId="1" applyFont="1" applyBorder="1">
      <alignment vertical="center"/>
    </xf>
    <xf numFmtId="0" fontId="0" fillId="0" borderId="0" xfId="0" quotePrefix="1">
      <alignment vertical="center"/>
    </xf>
    <xf numFmtId="0" fontId="27" fillId="0" borderId="0" xfId="2">
      <alignment vertical="center"/>
    </xf>
    <xf numFmtId="0" fontId="39" fillId="0" borderId="0" xfId="0" applyFont="1">
      <alignment vertical="center"/>
    </xf>
    <xf numFmtId="0" fontId="19" fillId="0" borderId="0" xfId="0" applyFont="1" applyAlignment="1">
      <alignment horizontal="center" vertical="center"/>
    </xf>
    <xf numFmtId="176" fontId="19" fillId="0" borderId="0" xfId="0" applyNumberFormat="1" applyFont="1" applyAlignment="1">
      <alignment horizontal="center" vertical="center"/>
    </xf>
    <xf numFmtId="177" fontId="19" fillId="0" borderId="0" xfId="0" applyNumberFormat="1" applyFont="1" applyAlignment="1">
      <alignment horizontal="center" vertical="center"/>
    </xf>
    <xf numFmtId="178" fontId="19" fillId="0" borderId="0" xfId="0" applyNumberFormat="1" applyFont="1" applyAlignment="1">
      <alignment horizontal="center" vertical="center"/>
    </xf>
    <xf numFmtId="0" fontId="48" fillId="3" borderId="0" xfId="0" applyFont="1" applyFill="1" applyAlignment="1">
      <alignment horizontal="left" vertical="center" wrapText="1"/>
    </xf>
    <xf numFmtId="0" fontId="48" fillId="3" borderId="3" xfId="0" applyFont="1" applyFill="1" applyBorder="1" applyAlignment="1">
      <alignment horizontal="left" vertical="center" wrapText="1"/>
    </xf>
    <xf numFmtId="0" fontId="48" fillId="3" borderId="36" xfId="0" applyFont="1" applyFill="1" applyBorder="1" applyAlignment="1">
      <alignment horizontal="left" vertical="center" wrapText="1"/>
    </xf>
    <xf numFmtId="0" fontId="8" fillId="0" borderId="43" xfId="0" applyFont="1" applyBorder="1">
      <alignment vertical="center"/>
    </xf>
    <xf numFmtId="0" fontId="8" fillId="0" borderId="44" xfId="0" applyFont="1" applyBorder="1">
      <alignment vertical="center"/>
    </xf>
    <xf numFmtId="0" fontId="8" fillId="0" borderId="45" xfId="0" applyFont="1" applyBorder="1">
      <alignment vertical="center"/>
    </xf>
    <xf numFmtId="0" fontId="55" fillId="0" borderId="62" xfId="0" applyFont="1" applyBorder="1" applyAlignment="1">
      <alignment horizontal="center" vertical="center"/>
    </xf>
    <xf numFmtId="176" fontId="55" fillId="0" borderId="62" xfId="0" applyNumberFormat="1" applyFont="1" applyBorder="1" applyAlignment="1">
      <alignment horizontal="center" vertical="center"/>
    </xf>
    <xf numFmtId="177" fontId="55" fillId="0" borderId="62" xfId="0" applyNumberFormat="1" applyFont="1" applyBorder="1" applyAlignment="1">
      <alignment horizontal="center" vertical="center"/>
    </xf>
    <xf numFmtId="178" fontId="55" fillId="0" borderId="63" xfId="0" applyNumberFormat="1" applyFont="1" applyBorder="1" applyAlignment="1">
      <alignment horizontal="center" vertical="center"/>
    </xf>
    <xf numFmtId="0" fontId="46" fillId="3" borderId="5" xfId="0" applyFont="1" applyFill="1" applyBorder="1">
      <alignment vertical="center"/>
    </xf>
    <xf numFmtId="0" fontId="52" fillId="0" borderId="0" xfId="0" applyFont="1" applyAlignment="1">
      <alignment vertical="center" wrapText="1"/>
    </xf>
    <xf numFmtId="0" fontId="53" fillId="0" borderId="0" xfId="0" applyFont="1" applyAlignment="1">
      <alignment vertical="center" wrapText="1"/>
    </xf>
    <xf numFmtId="0" fontId="38" fillId="0" borderId="0" xfId="0" applyFont="1" applyAlignment="1">
      <alignment vertical="center" wrapText="1"/>
    </xf>
    <xf numFmtId="0" fontId="3" fillId="5" borderId="0" xfId="0" applyFont="1" applyFill="1">
      <alignment vertical="center"/>
    </xf>
    <xf numFmtId="0" fontId="41" fillId="5" borderId="0" xfId="0" applyFont="1" applyFill="1">
      <alignment vertical="center"/>
    </xf>
    <xf numFmtId="0" fontId="5" fillId="5" borderId="0" xfId="0" applyFont="1" applyFill="1" applyAlignment="1">
      <alignment vertical="center" wrapText="1"/>
    </xf>
    <xf numFmtId="0" fontId="5" fillId="5" borderId="0" xfId="0" applyFont="1" applyFill="1" applyAlignment="1">
      <alignment horizontal="left" vertical="center"/>
    </xf>
    <xf numFmtId="0" fontId="5" fillId="5" borderId="0" xfId="0" applyFont="1" applyFill="1">
      <alignment vertical="center"/>
    </xf>
    <xf numFmtId="0" fontId="68" fillId="5" borderId="0" xfId="2" applyFont="1" applyFill="1" applyProtection="1">
      <alignment vertical="center"/>
    </xf>
    <xf numFmtId="0" fontId="29" fillId="5" borderId="0" xfId="2" applyNumberFormat="1" applyFont="1" applyFill="1">
      <alignment vertical="center"/>
    </xf>
    <xf numFmtId="0" fontId="29" fillId="5" borderId="0" xfId="2" applyFont="1" applyFill="1">
      <alignment vertical="center"/>
    </xf>
    <xf numFmtId="0" fontId="57" fillId="5" borderId="0" xfId="2" applyFont="1" applyFill="1" applyProtection="1">
      <alignment vertical="center"/>
    </xf>
    <xf numFmtId="0" fontId="35" fillId="5" borderId="0" xfId="0" applyFont="1" applyFill="1" applyAlignment="1">
      <alignment vertical="center" wrapText="1"/>
    </xf>
    <xf numFmtId="0" fontId="20" fillId="5" borderId="0" xfId="0" applyFont="1" applyFill="1" applyAlignment="1">
      <alignment horizontal="center" vertical="center"/>
    </xf>
    <xf numFmtId="0" fontId="4" fillId="5" borderId="8" xfId="0" applyFont="1" applyFill="1" applyBorder="1">
      <alignment vertical="center"/>
    </xf>
    <xf numFmtId="0" fontId="4" fillId="5" borderId="4" xfId="0" applyFont="1" applyFill="1" applyBorder="1">
      <alignment vertical="center"/>
    </xf>
    <xf numFmtId="0" fontId="37" fillId="5" borderId="2" xfId="0" applyFont="1" applyFill="1" applyBorder="1" applyAlignment="1">
      <alignment vertical="center" wrapText="1"/>
    </xf>
    <xf numFmtId="0" fontId="44" fillId="5" borderId="3" xfId="0" applyFont="1" applyFill="1" applyBorder="1">
      <alignment vertical="center"/>
    </xf>
    <xf numFmtId="0" fontId="3" fillId="5" borderId="34" xfId="0" applyFont="1" applyFill="1" applyBorder="1" applyAlignment="1">
      <alignment horizontal="center" vertical="center" wrapText="1"/>
    </xf>
    <xf numFmtId="0" fontId="51" fillId="5" borderId="16" xfId="0" applyFont="1" applyFill="1" applyBorder="1" applyAlignment="1">
      <alignment horizontal="right" vertical="center" wrapText="1"/>
    </xf>
    <xf numFmtId="0" fontId="40" fillId="5" borderId="14" xfId="0" applyFont="1" applyFill="1" applyBorder="1" applyAlignment="1">
      <alignment horizontal="center" vertical="center" wrapText="1"/>
    </xf>
    <xf numFmtId="0" fontId="12" fillId="5" borderId="33" xfId="0" applyFont="1" applyFill="1" applyBorder="1" applyAlignment="1">
      <alignment horizontal="center" vertical="center"/>
    </xf>
    <xf numFmtId="0" fontId="51" fillId="5" borderId="16" xfId="0" applyFont="1" applyFill="1" applyBorder="1" applyAlignment="1">
      <alignment horizontal="right" vertical="center"/>
    </xf>
    <xf numFmtId="0" fontId="35" fillId="5" borderId="33" xfId="0" applyFont="1" applyFill="1" applyBorder="1" applyAlignment="1">
      <alignment horizontal="center" vertical="center" wrapText="1"/>
    </xf>
    <xf numFmtId="0" fontId="14" fillId="5" borderId="22" xfId="0" applyFont="1" applyFill="1" applyBorder="1" applyAlignment="1">
      <alignment horizontal="center" vertical="center" wrapText="1"/>
    </xf>
    <xf numFmtId="0" fontId="7" fillId="5" borderId="19" xfId="0" applyFont="1" applyFill="1" applyBorder="1" applyAlignment="1">
      <alignment horizontal="center" vertical="center"/>
    </xf>
    <xf numFmtId="0" fontId="3" fillId="5" borderId="21" xfId="0" applyFont="1" applyFill="1" applyBorder="1" applyAlignment="1">
      <alignment horizontal="center" vertical="center"/>
    </xf>
    <xf numFmtId="0" fontId="51" fillId="5" borderId="22" xfId="0" applyFont="1" applyFill="1" applyBorder="1" applyAlignment="1">
      <alignment horizontal="right" vertical="center"/>
    </xf>
    <xf numFmtId="0" fontId="8" fillId="5" borderId="19" xfId="0" applyFont="1" applyFill="1" applyBorder="1" applyAlignment="1">
      <alignment horizontal="center" vertical="center"/>
    </xf>
    <xf numFmtId="0" fontId="3" fillId="5" borderId="21" xfId="0" applyFont="1" applyFill="1" applyBorder="1" applyAlignment="1">
      <alignment horizontal="center" vertical="center" wrapText="1"/>
    </xf>
    <xf numFmtId="0" fontId="51" fillId="5" borderId="22" xfId="0" applyFont="1" applyFill="1" applyBorder="1" applyAlignment="1">
      <alignment horizontal="right" vertical="center" wrapText="1"/>
    </xf>
    <xf numFmtId="0" fontId="15" fillId="5" borderId="21" xfId="0" applyFont="1" applyFill="1" applyBorder="1" applyAlignment="1">
      <alignment horizontal="center" vertical="center"/>
    </xf>
    <xf numFmtId="0" fontId="42" fillId="5" borderId="21" xfId="0" applyFont="1" applyFill="1" applyBorder="1" applyAlignment="1">
      <alignment horizontal="center" vertical="center"/>
    </xf>
    <xf numFmtId="0" fontId="36" fillId="5" borderId="22" xfId="0" applyFont="1" applyFill="1" applyBorder="1" applyAlignment="1">
      <alignment horizontal="right" vertical="center"/>
    </xf>
    <xf numFmtId="0" fontId="70" fillId="5" borderId="0" xfId="0" applyFont="1" applyFill="1">
      <alignment vertical="center"/>
    </xf>
    <xf numFmtId="0" fontId="71" fillId="0" borderId="0" xfId="0" applyFont="1">
      <alignment vertical="center"/>
    </xf>
    <xf numFmtId="0" fontId="1" fillId="0" borderId="0" xfId="0" applyFont="1">
      <alignment vertical="center"/>
    </xf>
    <xf numFmtId="0" fontId="13" fillId="0" borderId="13" xfId="0" applyFont="1" applyBorder="1" applyAlignment="1">
      <alignment horizontal="left" vertical="center"/>
    </xf>
    <xf numFmtId="0" fontId="13" fillId="0" borderId="28" xfId="0" applyFont="1" applyBorder="1" applyAlignment="1">
      <alignment horizontal="left" vertical="center"/>
    </xf>
    <xf numFmtId="0" fontId="53" fillId="5" borderId="0" xfId="0" applyFont="1" applyFill="1" applyAlignment="1">
      <alignment horizontal="left" vertical="center" wrapText="1"/>
    </xf>
    <xf numFmtId="0" fontId="53" fillId="5" borderId="20" xfId="0" applyFont="1" applyFill="1" applyBorder="1" applyAlignment="1">
      <alignment horizontal="left" vertical="center" wrapText="1"/>
    </xf>
    <xf numFmtId="0" fontId="13" fillId="0" borderId="19" xfId="0" applyFont="1" applyBorder="1" applyAlignment="1">
      <alignment horizontal="left" vertical="center"/>
    </xf>
    <xf numFmtId="0" fontId="49" fillId="0" borderId="24" xfId="0" applyFont="1" applyBorder="1" applyAlignment="1">
      <alignment horizontal="center" vertical="center" wrapText="1"/>
    </xf>
    <xf numFmtId="0" fontId="49" fillId="0" borderId="29" xfId="0" applyFont="1" applyBorder="1" applyAlignment="1">
      <alignment horizontal="center" vertical="center" wrapText="1"/>
    </xf>
    <xf numFmtId="0" fontId="35" fillId="5" borderId="0" xfId="0" applyFont="1" applyFill="1" applyAlignment="1">
      <alignment horizontal="left" vertical="center" wrapText="1"/>
    </xf>
    <xf numFmtId="0" fontId="35" fillId="0" borderId="1" xfId="0" applyFont="1" applyBorder="1" applyAlignment="1">
      <alignment horizontal="center" vertical="center" wrapText="1"/>
    </xf>
    <xf numFmtId="0" fontId="5" fillId="5" borderId="0" xfId="0" applyFont="1" applyFill="1" applyAlignment="1">
      <alignment horizontal="left" vertical="center" wrapText="1"/>
    </xf>
    <xf numFmtId="0" fontId="5" fillId="0" borderId="1" xfId="0" applyFont="1" applyBorder="1" applyAlignment="1">
      <alignment horizontal="center" vertical="center" wrapText="1"/>
    </xf>
    <xf numFmtId="0" fontId="56" fillId="5" borderId="24" xfId="0" applyFont="1" applyFill="1" applyBorder="1" applyAlignment="1">
      <alignment horizontal="left" vertical="center"/>
    </xf>
    <xf numFmtId="0" fontId="23" fillId="3" borderId="2" xfId="0" applyFont="1" applyFill="1" applyBorder="1" applyAlignment="1">
      <alignment horizontal="center" vertical="center"/>
    </xf>
    <xf numFmtId="0" fontId="23" fillId="3" borderId="5" xfId="0" applyFont="1" applyFill="1" applyBorder="1" applyAlignment="1">
      <alignment horizontal="center" vertical="center"/>
    </xf>
    <xf numFmtId="0" fontId="23" fillId="3" borderId="15" xfId="0" applyFont="1" applyFill="1" applyBorder="1" applyAlignment="1">
      <alignment horizontal="center" vertical="center"/>
    </xf>
    <xf numFmtId="0" fontId="23" fillId="3" borderId="3" xfId="0" applyFont="1" applyFill="1" applyBorder="1" applyAlignment="1">
      <alignment horizontal="center" vertical="center"/>
    </xf>
    <xf numFmtId="0" fontId="23" fillId="3" borderId="0" xfId="0" applyFont="1" applyFill="1" applyAlignment="1">
      <alignment horizontal="center" vertical="center"/>
    </xf>
    <xf numFmtId="0" fontId="23" fillId="3" borderId="20" xfId="0" applyFont="1" applyFill="1" applyBorder="1" applyAlignment="1">
      <alignment horizontal="center" vertical="center"/>
    </xf>
    <xf numFmtId="0" fontId="23" fillId="3" borderId="4" xfId="0" applyFont="1" applyFill="1" applyBorder="1" applyAlignment="1">
      <alignment horizontal="center" vertical="center"/>
    </xf>
    <xf numFmtId="0" fontId="23" fillId="3" borderId="8" xfId="0" applyFont="1" applyFill="1" applyBorder="1" applyAlignment="1">
      <alignment horizontal="center" vertical="center"/>
    </xf>
    <xf numFmtId="0" fontId="23" fillId="3" borderId="17" xfId="0" applyFont="1" applyFill="1" applyBorder="1" applyAlignment="1">
      <alignment horizontal="center" vertical="center"/>
    </xf>
    <xf numFmtId="0" fontId="28" fillId="0" borderId="35" xfId="0" applyFont="1" applyBorder="1" applyAlignment="1">
      <alignment horizontal="center" vertical="center"/>
    </xf>
    <xf numFmtId="0" fontId="28" fillId="0" borderId="25" xfId="0" applyFont="1" applyBorder="1" applyAlignment="1">
      <alignment horizontal="center" vertical="center"/>
    </xf>
    <xf numFmtId="0" fontId="28" fillId="0" borderId="4" xfId="0" applyFont="1" applyBorder="1" applyAlignment="1">
      <alignment horizontal="center" vertical="center"/>
    </xf>
    <xf numFmtId="0" fontId="28" fillId="0" borderId="8" xfId="0" applyFont="1" applyBorder="1" applyAlignment="1">
      <alignment horizontal="center" vertical="center"/>
    </xf>
    <xf numFmtId="56" fontId="18" fillId="3" borderId="25" xfId="0" applyNumberFormat="1" applyFont="1" applyFill="1" applyBorder="1" applyAlignment="1">
      <alignment horizontal="center" vertical="center"/>
    </xf>
    <xf numFmtId="56" fontId="18" fillId="3" borderId="8" xfId="0" applyNumberFormat="1" applyFont="1" applyFill="1" applyBorder="1" applyAlignment="1">
      <alignment horizontal="center" vertical="center"/>
    </xf>
    <xf numFmtId="0" fontId="56" fillId="5" borderId="0" xfId="0" applyFont="1" applyFill="1" applyAlignment="1">
      <alignment horizontal="left" vertical="center"/>
    </xf>
    <xf numFmtId="177" fontId="23" fillId="3" borderId="37" xfId="0" applyNumberFormat="1" applyFont="1" applyFill="1" applyBorder="1" applyAlignment="1">
      <alignment horizontal="center" vertical="center"/>
    </xf>
    <xf numFmtId="177" fontId="23" fillId="3" borderId="48" xfId="0" applyNumberFormat="1" applyFont="1" applyFill="1" applyBorder="1" applyAlignment="1">
      <alignment horizontal="center" vertical="center"/>
    </xf>
    <xf numFmtId="177" fontId="23" fillId="3" borderId="38" xfId="0" applyNumberFormat="1" applyFont="1" applyFill="1" applyBorder="1" applyAlignment="1">
      <alignment horizontal="center" vertical="center"/>
    </xf>
    <xf numFmtId="177" fontId="23" fillId="3" borderId="49" xfId="0" applyNumberFormat="1" applyFont="1" applyFill="1" applyBorder="1" applyAlignment="1">
      <alignment horizontal="center" vertical="center"/>
    </xf>
    <xf numFmtId="0" fontId="22" fillId="0" borderId="0" xfId="0" applyFont="1" applyAlignment="1">
      <alignment horizontal="left" vertical="center"/>
    </xf>
    <xf numFmtId="0" fontId="22" fillId="0" borderId="7" xfId="0" applyFont="1" applyBorder="1" applyAlignment="1">
      <alignment horizontal="left" vertical="center"/>
    </xf>
    <xf numFmtId="0" fontId="14" fillId="0" borderId="2" xfId="0" applyFont="1" applyBorder="1" applyAlignment="1">
      <alignment horizontal="left" vertical="center" wrapText="1"/>
    </xf>
    <xf numFmtId="0" fontId="14" fillId="0" borderId="5" xfId="0" applyFont="1" applyBorder="1" applyAlignment="1">
      <alignment horizontal="left" vertical="center" wrapText="1"/>
    </xf>
    <xf numFmtId="0" fontId="14" fillId="0" borderId="15" xfId="0" applyFont="1" applyBorder="1" applyAlignment="1">
      <alignment horizontal="left" vertical="center" wrapText="1"/>
    </xf>
    <xf numFmtId="0" fontId="14" fillId="0" borderId="3" xfId="0" applyFont="1" applyBorder="1" applyAlignment="1">
      <alignment horizontal="left" vertical="center" wrapText="1"/>
    </xf>
    <xf numFmtId="0" fontId="14" fillId="0" borderId="0" xfId="0" applyFont="1" applyAlignment="1">
      <alignment horizontal="left" vertical="center" wrapText="1"/>
    </xf>
    <xf numFmtId="0" fontId="14" fillId="0" borderId="20" xfId="0" applyFont="1" applyBorder="1" applyAlignment="1">
      <alignment horizontal="left" vertical="center" wrapText="1"/>
    </xf>
    <xf numFmtId="0" fontId="13" fillId="5" borderId="19" xfId="0" applyFont="1" applyFill="1" applyBorder="1" applyAlignment="1">
      <alignment horizontal="center" wrapText="1"/>
    </xf>
    <xf numFmtId="0" fontId="13" fillId="5" borderId="21" xfId="0" applyFont="1" applyFill="1" applyBorder="1" applyAlignment="1">
      <alignment horizontal="center" wrapText="1"/>
    </xf>
    <xf numFmtId="0" fontId="13" fillId="5" borderId="32" xfId="0" applyFont="1" applyFill="1" applyBorder="1" applyAlignment="1">
      <alignment horizontal="center" wrapText="1"/>
    </xf>
    <xf numFmtId="0" fontId="4" fillId="0" borderId="40" xfId="0" applyFont="1" applyBorder="1" applyAlignment="1">
      <alignment horizontal="left" vertical="center"/>
    </xf>
    <xf numFmtId="0" fontId="4" fillId="0" borderId="41" xfId="0" applyFont="1" applyBorder="1" applyAlignment="1">
      <alignment horizontal="left" vertical="center"/>
    </xf>
    <xf numFmtId="0" fontId="4" fillId="0" borderId="42" xfId="0" applyFont="1" applyBorder="1" applyAlignment="1">
      <alignment horizontal="left" vertical="center"/>
    </xf>
    <xf numFmtId="179" fontId="21" fillId="0" borderId="15" xfId="0" applyNumberFormat="1" applyFont="1" applyBorder="1" applyAlignment="1">
      <alignment horizontal="left" vertical="center"/>
    </xf>
    <xf numFmtId="179" fontId="21" fillId="0" borderId="53" xfId="0" applyNumberFormat="1" applyFont="1" applyBorder="1" applyAlignment="1">
      <alignment horizontal="left" vertical="center"/>
    </xf>
    <xf numFmtId="0" fontId="3" fillId="5" borderId="2" xfId="0" applyFont="1" applyFill="1" applyBorder="1" applyAlignment="1">
      <alignment horizontal="center" vertical="center"/>
    </xf>
    <xf numFmtId="0" fontId="3" fillId="5" borderId="5" xfId="0" applyFont="1" applyFill="1" applyBorder="1" applyAlignment="1">
      <alignment horizontal="center" vertical="center"/>
    </xf>
    <xf numFmtId="0" fontId="3" fillId="5" borderId="6" xfId="0" applyFont="1" applyFill="1" applyBorder="1" applyAlignment="1">
      <alignment horizontal="center" vertical="center"/>
    </xf>
    <xf numFmtId="0" fontId="22" fillId="0" borderId="10" xfId="0" applyFont="1" applyBorder="1" applyAlignment="1">
      <alignment horizontal="center" vertical="center"/>
    </xf>
    <xf numFmtId="0" fontId="22" fillId="0" borderId="18" xfId="0" applyFont="1" applyBorder="1" applyAlignment="1">
      <alignment horizontal="center" vertical="center"/>
    </xf>
    <xf numFmtId="0" fontId="37" fillId="0" borderId="5" xfId="0" applyFont="1" applyBorder="1" applyAlignment="1">
      <alignment horizontal="left" vertical="center"/>
    </xf>
    <xf numFmtId="0" fontId="37" fillId="0" borderId="6" xfId="0" applyFont="1" applyBorder="1" applyAlignment="1">
      <alignment horizontal="left" vertical="center"/>
    </xf>
    <xf numFmtId="0" fontId="37" fillId="5" borderId="5" xfId="0" applyFont="1" applyFill="1" applyBorder="1" applyAlignment="1">
      <alignment horizontal="left" vertical="center" wrapText="1"/>
    </xf>
    <xf numFmtId="0" fontId="37" fillId="5" borderId="15" xfId="0" applyFont="1" applyFill="1" applyBorder="1" applyAlignment="1">
      <alignment horizontal="left" vertical="center" wrapText="1"/>
    </xf>
    <xf numFmtId="0" fontId="54" fillId="0" borderId="8" xfId="0" applyFont="1" applyBorder="1" applyAlignment="1">
      <alignment horizontal="center" vertical="center" wrapText="1"/>
    </xf>
    <xf numFmtId="0" fontId="54" fillId="0" borderId="9" xfId="0" applyFont="1" applyBorder="1" applyAlignment="1">
      <alignment horizontal="center" vertical="center" wrapText="1"/>
    </xf>
    <xf numFmtId="0" fontId="8" fillId="0" borderId="2" xfId="0" applyFont="1" applyBorder="1" applyAlignment="1">
      <alignment horizontal="left" vertical="center" wrapText="1"/>
    </xf>
    <xf numFmtId="0" fontId="8" fillId="0" borderId="5" xfId="0" applyFont="1" applyBorder="1" applyAlignment="1">
      <alignment horizontal="left" vertical="center" wrapText="1"/>
    </xf>
    <xf numFmtId="0" fontId="8" fillId="0" borderId="15" xfId="0" applyFont="1" applyBorder="1" applyAlignment="1">
      <alignment horizontal="left" vertical="center" wrapText="1"/>
    </xf>
    <xf numFmtId="0" fontId="8" fillId="0" borderId="3" xfId="0" applyFont="1" applyBorder="1" applyAlignment="1">
      <alignment horizontal="left" vertical="center" wrapText="1"/>
    </xf>
    <xf numFmtId="0" fontId="8" fillId="0" borderId="0" xfId="0" applyFont="1" applyAlignment="1">
      <alignment horizontal="left" vertical="center" wrapText="1"/>
    </xf>
    <xf numFmtId="0" fontId="8" fillId="0" borderId="20" xfId="0" applyFont="1" applyBorder="1" applyAlignment="1">
      <alignment horizontal="left" vertical="center" wrapText="1"/>
    </xf>
    <xf numFmtId="0" fontId="8" fillId="0" borderId="4" xfId="0" applyFont="1" applyBorder="1" applyAlignment="1">
      <alignment horizontal="left" vertical="center" wrapText="1"/>
    </xf>
    <xf numFmtId="0" fontId="8" fillId="0" borderId="8" xfId="0" applyFont="1" applyBorder="1" applyAlignment="1">
      <alignment horizontal="left" vertical="center" wrapText="1"/>
    </xf>
    <xf numFmtId="0" fontId="8" fillId="0" borderId="17" xfId="0" applyFont="1" applyBorder="1" applyAlignment="1">
      <alignment horizontal="left" vertical="center" wrapText="1"/>
    </xf>
    <xf numFmtId="38" fontId="25" fillId="3" borderId="3" xfId="1" applyFont="1" applyFill="1" applyBorder="1" applyAlignment="1" applyProtection="1">
      <alignment horizontal="right" vertical="center"/>
    </xf>
    <xf numFmtId="38" fontId="25" fillId="3" borderId="0" xfId="1" applyFont="1" applyFill="1" applyBorder="1" applyAlignment="1" applyProtection="1">
      <alignment horizontal="right" vertical="center"/>
    </xf>
    <xf numFmtId="0" fontId="15" fillId="0" borderId="10" xfId="0" applyFont="1" applyBorder="1" applyAlignment="1">
      <alignment horizontal="center" vertical="center"/>
    </xf>
    <xf numFmtId="0" fontId="15" fillId="0" borderId="11" xfId="0" applyFont="1" applyBorder="1" applyAlignment="1">
      <alignment horizontal="center" vertical="center"/>
    </xf>
    <xf numFmtId="0" fontId="50" fillId="0" borderId="0" xfId="0" applyFont="1" applyAlignment="1">
      <alignment horizontal="left" vertical="center"/>
    </xf>
    <xf numFmtId="0" fontId="59" fillId="3" borderId="39" xfId="0" applyFont="1" applyFill="1" applyBorder="1" applyAlignment="1">
      <alignment horizontal="center" vertical="center" wrapText="1"/>
    </xf>
    <xf numFmtId="0" fontId="59" fillId="3" borderId="9" xfId="0" applyFont="1" applyFill="1" applyBorder="1" applyAlignment="1">
      <alignment horizontal="center" vertical="center" wrapText="1"/>
    </xf>
    <xf numFmtId="0" fontId="3" fillId="5" borderId="21" xfId="0" applyFont="1" applyFill="1" applyBorder="1" applyAlignment="1">
      <alignment horizontal="center" vertical="center"/>
    </xf>
    <xf numFmtId="0" fontId="23" fillId="3" borderId="48" xfId="0" applyFont="1" applyFill="1" applyBorder="1" applyAlignment="1">
      <alignment horizontal="center" vertical="center"/>
    </xf>
    <xf numFmtId="0" fontId="23" fillId="3" borderId="49" xfId="0" applyFont="1" applyFill="1" applyBorder="1" applyAlignment="1">
      <alignment horizontal="center" vertical="center"/>
    </xf>
    <xf numFmtId="178" fontId="17" fillId="3" borderId="50" xfId="0" applyNumberFormat="1" applyFont="1" applyFill="1" applyBorder="1" applyAlignment="1">
      <alignment horizontal="center" vertical="center"/>
    </xf>
    <xf numFmtId="178" fontId="17" fillId="3" borderId="51" xfId="0" applyNumberFormat="1" applyFont="1" applyFill="1" applyBorder="1" applyAlignment="1">
      <alignment horizontal="center" vertical="center"/>
    </xf>
    <xf numFmtId="0" fontId="24" fillId="3" borderId="3" xfId="0" applyFont="1" applyFill="1" applyBorder="1" applyAlignment="1">
      <alignment horizontal="center" vertical="center"/>
    </xf>
    <xf numFmtId="0" fontId="24" fillId="3" borderId="0" xfId="0" applyFont="1" applyFill="1" applyAlignment="1">
      <alignment horizontal="center" vertical="center"/>
    </xf>
    <xf numFmtId="0" fontId="24" fillId="3" borderId="7" xfId="0" applyFont="1" applyFill="1" applyBorder="1" applyAlignment="1">
      <alignment horizontal="center" vertical="center"/>
    </xf>
    <xf numFmtId="0" fontId="24" fillId="3" borderId="4" xfId="0" applyFont="1" applyFill="1" applyBorder="1" applyAlignment="1">
      <alignment horizontal="center" vertical="center"/>
    </xf>
    <xf numFmtId="0" fontId="24" fillId="3" borderId="8" xfId="0" applyFont="1" applyFill="1" applyBorder="1" applyAlignment="1">
      <alignment horizontal="center" vertical="center"/>
    </xf>
    <xf numFmtId="0" fontId="24" fillId="3" borderId="9" xfId="0" applyFont="1" applyFill="1" applyBorder="1" applyAlignment="1">
      <alignment horizontal="center" vertical="center"/>
    </xf>
    <xf numFmtId="0" fontId="3" fillId="0" borderId="2"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176" fontId="17" fillId="3" borderId="50" xfId="0" applyNumberFormat="1" applyFont="1" applyFill="1" applyBorder="1" applyAlignment="1">
      <alignment horizontal="center" vertical="center"/>
    </xf>
    <xf numFmtId="176" fontId="17" fillId="3" borderId="51" xfId="0" applyNumberFormat="1" applyFont="1" applyFill="1" applyBorder="1" applyAlignment="1">
      <alignment horizontal="center" vertical="center"/>
    </xf>
    <xf numFmtId="177" fontId="17" fillId="3" borderId="50" xfId="0" applyNumberFormat="1" applyFont="1" applyFill="1" applyBorder="1" applyAlignment="1">
      <alignment horizontal="center" vertical="center"/>
    </xf>
    <xf numFmtId="177" fontId="17" fillId="3" borderId="51" xfId="0" applyNumberFormat="1" applyFont="1" applyFill="1" applyBorder="1" applyAlignment="1">
      <alignment horizontal="center" vertical="center"/>
    </xf>
    <xf numFmtId="180" fontId="20" fillId="0" borderId="37" xfId="0" applyNumberFormat="1" applyFont="1" applyBorder="1" applyAlignment="1">
      <alignment horizontal="center" vertical="center"/>
    </xf>
    <xf numFmtId="180" fontId="20" fillId="0" borderId="5" xfId="0" applyNumberFormat="1" applyFont="1" applyBorder="1" applyAlignment="1">
      <alignment horizontal="center" vertical="center"/>
    </xf>
    <xf numFmtId="180" fontId="20" fillId="0" borderId="52" xfId="0" applyNumberFormat="1" applyFont="1" applyBorder="1" applyAlignment="1">
      <alignment horizontal="center" vertical="center"/>
    </xf>
    <xf numFmtId="180" fontId="20" fillId="0" borderId="68" xfId="0" applyNumberFormat="1" applyFont="1" applyBorder="1" applyAlignment="1">
      <alignment horizontal="center" vertical="center"/>
    </xf>
    <xf numFmtId="0" fontId="3" fillId="0" borderId="0" xfId="0" applyFont="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66" fillId="0" borderId="10" xfId="0" applyFont="1" applyBorder="1" applyAlignment="1">
      <alignment horizontal="left" vertical="center"/>
    </xf>
    <xf numFmtId="0" fontId="66" fillId="0" borderId="12" xfId="0" applyFont="1" applyBorder="1" applyAlignment="1">
      <alignment horizontal="left" vertical="center"/>
    </xf>
    <xf numFmtId="0" fontId="66" fillId="0" borderId="61" xfId="0" applyFont="1" applyBorder="1" applyAlignment="1">
      <alignment horizontal="left" vertical="center"/>
    </xf>
    <xf numFmtId="0" fontId="60" fillId="3" borderId="37" xfId="0" applyFont="1" applyFill="1" applyBorder="1" applyAlignment="1">
      <alignment horizontal="center" vertical="center" wrapText="1"/>
    </xf>
    <xf numFmtId="0" fontId="60" fillId="3" borderId="6" xfId="0" applyFont="1" applyFill="1" applyBorder="1" applyAlignment="1">
      <alignment horizontal="center" vertical="center" wrapText="1"/>
    </xf>
    <xf numFmtId="0" fontId="60" fillId="3" borderId="38" xfId="0" applyFont="1" applyFill="1" applyBorder="1" applyAlignment="1">
      <alignment horizontal="center" vertical="center" wrapText="1"/>
    </xf>
    <xf numFmtId="0" fontId="60" fillId="3" borderId="7" xfId="0" applyFont="1" applyFill="1" applyBorder="1" applyAlignment="1">
      <alignment horizontal="center" vertical="center" wrapText="1"/>
    </xf>
    <xf numFmtId="0" fontId="3" fillId="0" borderId="3" xfId="0" applyFont="1" applyBorder="1" applyAlignment="1">
      <alignment horizontal="center" vertical="center"/>
    </xf>
    <xf numFmtId="178" fontId="17" fillId="3" borderId="46" xfId="0" applyNumberFormat="1" applyFont="1" applyFill="1" applyBorder="1" applyAlignment="1">
      <alignment horizontal="center" vertical="center"/>
    </xf>
    <xf numFmtId="178" fontId="17" fillId="3" borderId="47" xfId="0" applyNumberFormat="1" applyFont="1" applyFill="1" applyBorder="1" applyAlignment="1">
      <alignment horizontal="center" vertical="center"/>
    </xf>
    <xf numFmtId="0" fontId="3" fillId="0" borderId="20" xfId="0" applyFont="1" applyBorder="1" applyAlignment="1">
      <alignment horizontal="center" vertical="center"/>
    </xf>
    <xf numFmtId="0" fontId="3" fillId="0" borderId="17" xfId="0" applyFont="1" applyBorder="1" applyAlignment="1">
      <alignment horizontal="center" vertical="center"/>
    </xf>
    <xf numFmtId="0" fontId="61" fillId="0" borderId="58" xfId="0" applyFont="1" applyBorder="1" applyAlignment="1">
      <alignment horizontal="left" vertical="center"/>
    </xf>
    <xf numFmtId="0" fontId="61" fillId="0" borderId="59" xfId="0" applyFont="1" applyBorder="1" applyAlignment="1">
      <alignment horizontal="left" vertical="center"/>
    </xf>
    <xf numFmtId="0" fontId="61" fillId="0" borderId="60" xfId="0" applyFont="1" applyBorder="1" applyAlignment="1">
      <alignment horizontal="left" vertical="center"/>
    </xf>
    <xf numFmtId="0" fontId="17" fillId="3" borderId="3" xfId="0" applyFont="1" applyFill="1" applyBorder="1" applyAlignment="1">
      <alignment horizontal="center" vertical="center"/>
    </xf>
    <xf numFmtId="0" fontId="17" fillId="3" borderId="4" xfId="0" applyFont="1" applyFill="1" applyBorder="1" applyAlignment="1">
      <alignment horizontal="center" vertical="center"/>
    </xf>
    <xf numFmtId="176" fontId="17" fillId="3" borderId="46" xfId="0" applyNumberFormat="1" applyFont="1" applyFill="1" applyBorder="1" applyAlignment="1">
      <alignment horizontal="center" vertical="center"/>
    </xf>
    <xf numFmtId="176" fontId="17" fillId="3" borderId="47" xfId="0" applyNumberFormat="1" applyFont="1" applyFill="1" applyBorder="1" applyAlignment="1">
      <alignment horizontal="center" vertical="center"/>
    </xf>
    <xf numFmtId="177" fontId="17" fillId="3" borderId="46" xfId="0" applyNumberFormat="1" applyFont="1" applyFill="1" applyBorder="1" applyAlignment="1">
      <alignment horizontal="center" vertical="center"/>
    </xf>
    <xf numFmtId="177" fontId="17" fillId="3" borderId="47" xfId="0" applyNumberFormat="1" applyFont="1" applyFill="1" applyBorder="1" applyAlignment="1">
      <alignment horizontal="center" vertical="center"/>
    </xf>
    <xf numFmtId="176" fontId="23" fillId="3" borderId="37" xfId="0" applyNumberFormat="1" applyFont="1" applyFill="1" applyBorder="1" applyAlignment="1">
      <alignment horizontal="center" vertical="center"/>
    </xf>
    <xf numFmtId="176" fontId="23" fillId="3" borderId="48" xfId="0" applyNumberFormat="1" applyFont="1" applyFill="1" applyBorder="1" applyAlignment="1">
      <alignment horizontal="center" vertical="center"/>
    </xf>
    <xf numFmtId="176" fontId="23" fillId="3" borderId="38" xfId="0" applyNumberFormat="1" applyFont="1" applyFill="1" applyBorder="1" applyAlignment="1">
      <alignment horizontal="center" vertical="center"/>
    </xf>
    <xf numFmtId="176" fontId="23" fillId="3" borderId="49" xfId="0" applyNumberFormat="1" applyFont="1" applyFill="1" applyBorder="1" applyAlignment="1">
      <alignment horizontal="center" vertical="center"/>
    </xf>
    <xf numFmtId="0" fontId="3" fillId="0" borderId="7" xfId="0" applyFont="1" applyBorder="1" applyAlignment="1">
      <alignment horizontal="center" vertical="center"/>
    </xf>
    <xf numFmtId="0" fontId="3" fillId="0" borderId="4" xfId="0" applyFont="1" applyBorder="1" applyAlignment="1">
      <alignment horizontal="center" vertical="center"/>
    </xf>
    <xf numFmtId="0" fontId="3" fillId="0" borderId="9" xfId="0" applyFont="1" applyBorder="1" applyAlignment="1">
      <alignment horizontal="center" vertical="center"/>
    </xf>
    <xf numFmtId="49" fontId="26" fillId="0" borderId="2" xfId="0" applyNumberFormat="1" applyFont="1" applyBorder="1" applyAlignment="1">
      <alignment horizontal="center" vertical="center"/>
    </xf>
    <xf numFmtId="49" fontId="26" fillId="0" borderId="5" xfId="0" applyNumberFormat="1" applyFont="1" applyBorder="1" applyAlignment="1">
      <alignment horizontal="center" vertical="center"/>
    </xf>
    <xf numFmtId="49" fontId="26" fillId="0" borderId="4" xfId="0" applyNumberFormat="1" applyFont="1" applyBorder="1" applyAlignment="1">
      <alignment horizontal="center" vertical="center"/>
    </xf>
    <xf numFmtId="49" fontId="26" fillId="0" borderId="8" xfId="0" applyNumberFormat="1" applyFont="1" applyBorder="1" applyAlignment="1">
      <alignment horizontal="center" vertical="center"/>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8" xfId="0" applyFont="1" applyBorder="1" applyAlignment="1">
      <alignment horizontal="left" vertical="center" wrapText="1"/>
    </xf>
    <xf numFmtId="0" fontId="4" fillId="0" borderId="17" xfId="0" applyFont="1" applyBorder="1" applyAlignment="1">
      <alignment horizontal="left" vertical="center" wrapText="1"/>
    </xf>
    <xf numFmtId="0" fontId="55" fillId="0" borderId="2" xfId="0" applyFont="1" applyBorder="1" applyAlignment="1">
      <alignment horizontal="center" vertical="center"/>
    </xf>
    <xf numFmtId="0" fontId="55" fillId="0" borderId="5" xfId="0" applyFont="1" applyBorder="1" applyAlignment="1">
      <alignment horizontal="center" vertical="center"/>
    </xf>
    <xf numFmtId="0" fontId="55" fillId="0" borderId="15" xfId="0" applyFont="1" applyBorder="1" applyAlignment="1">
      <alignment horizontal="center" vertical="center"/>
    </xf>
    <xf numFmtId="0" fontId="55" fillId="0" borderId="3" xfId="0" applyFont="1" applyBorder="1" applyAlignment="1">
      <alignment horizontal="center" vertical="center"/>
    </xf>
    <xf numFmtId="0" fontId="55" fillId="0" borderId="0" xfId="0" applyFont="1" applyAlignment="1">
      <alignment horizontal="center" vertical="center"/>
    </xf>
    <xf numFmtId="0" fontId="55" fillId="0" borderId="20" xfId="0" applyFont="1" applyBorder="1" applyAlignment="1">
      <alignment horizontal="center" vertical="center"/>
    </xf>
    <xf numFmtId="0" fontId="55" fillId="0" borderId="4" xfId="0" applyFont="1" applyBorder="1" applyAlignment="1">
      <alignment horizontal="center" vertical="center"/>
    </xf>
    <xf numFmtId="0" fontId="55" fillId="0" borderId="8" xfId="0" applyFont="1" applyBorder="1" applyAlignment="1">
      <alignment horizontal="center" vertical="center"/>
    </xf>
    <xf numFmtId="0" fontId="55" fillId="0" borderId="17" xfId="0" applyFont="1" applyBorder="1" applyAlignment="1">
      <alignment horizontal="center" vertical="center"/>
    </xf>
    <xf numFmtId="0" fontId="35" fillId="0" borderId="35" xfId="0" applyFont="1" applyBorder="1" applyAlignment="1">
      <alignment horizontal="left" vertical="center" wrapText="1"/>
    </xf>
    <xf numFmtId="0" fontId="35" fillId="0" borderId="25" xfId="0" applyFont="1" applyBorder="1" applyAlignment="1">
      <alignment horizontal="left" vertical="center" wrapText="1"/>
    </xf>
    <xf numFmtId="0" fontId="35" fillId="0" borderId="27" xfId="0" applyFont="1" applyBorder="1" applyAlignment="1">
      <alignment horizontal="left" vertical="center" wrapText="1"/>
    </xf>
    <xf numFmtId="0" fontId="35" fillId="0" borderId="4" xfId="0" applyFont="1" applyBorder="1" applyAlignment="1">
      <alignment horizontal="left" vertical="center" wrapText="1"/>
    </xf>
    <xf numFmtId="0" fontId="35" fillId="0" borderId="8" xfId="0" applyFont="1" applyBorder="1" applyAlignment="1">
      <alignment horizontal="left" vertical="center" wrapText="1"/>
    </xf>
    <xf numFmtId="0" fontId="35" fillId="0" borderId="17" xfId="0" applyFont="1" applyBorder="1" applyAlignment="1">
      <alignment horizontal="left" vertical="center" wrapText="1"/>
    </xf>
    <xf numFmtId="0" fontId="5" fillId="5" borderId="0" xfId="0" applyFont="1" applyFill="1" applyAlignment="1">
      <alignment horizontal="right" vertical="center"/>
    </xf>
    <xf numFmtId="0" fontId="69" fillId="4" borderId="0" xfId="0" applyFont="1" applyFill="1" applyAlignment="1">
      <alignment horizontal="center" vertical="center"/>
    </xf>
    <xf numFmtId="0" fontId="6" fillId="0" borderId="57" xfId="0" applyFont="1" applyBorder="1" applyAlignment="1">
      <alignment horizontal="left" vertical="center"/>
    </xf>
    <xf numFmtId="178" fontId="23" fillId="3" borderId="37" xfId="0" applyNumberFormat="1" applyFont="1" applyFill="1" applyBorder="1" applyAlignment="1">
      <alignment horizontal="center" vertical="center"/>
    </xf>
    <xf numFmtId="178" fontId="23" fillId="3" borderId="6" xfId="0" applyNumberFormat="1" applyFont="1" applyFill="1" applyBorder="1" applyAlignment="1">
      <alignment horizontal="center" vertical="center"/>
    </xf>
    <xf numFmtId="178" fontId="23" fillId="3" borderId="38" xfId="0" applyNumberFormat="1" applyFont="1" applyFill="1" applyBorder="1" applyAlignment="1">
      <alignment horizontal="center" vertical="center"/>
    </xf>
    <xf numFmtId="178" fontId="23" fillId="3" borderId="7" xfId="0" applyNumberFormat="1" applyFont="1" applyFill="1" applyBorder="1" applyAlignment="1">
      <alignment horizontal="center" vertical="center"/>
    </xf>
    <xf numFmtId="0" fontId="4" fillId="0" borderId="0" xfId="0" applyFont="1" applyAlignment="1">
      <alignment horizontal="right" vertical="center"/>
    </xf>
    <xf numFmtId="0" fontId="5" fillId="0" borderId="0" xfId="0" applyFont="1" applyAlignment="1">
      <alignment horizontal="right" vertical="center"/>
    </xf>
    <xf numFmtId="0" fontId="30" fillId="5" borderId="0" xfId="0" applyFont="1" applyFill="1" applyAlignment="1">
      <alignment horizontal="center" vertical="center"/>
    </xf>
    <xf numFmtId="0" fontId="34" fillId="5" borderId="0" xfId="0" applyFont="1" applyFill="1" applyAlignment="1">
      <alignment horizontal="center" vertical="center"/>
    </xf>
    <xf numFmtId="0" fontId="6" fillId="0" borderId="69" xfId="0" applyFont="1" applyBorder="1" applyAlignment="1">
      <alignment horizontal="left" vertical="center"/>
    </xf>
    <xf numFmtId="0" fontId="6" fillId="0" borderId="70" xfId="0" applyFont="1" applyBorder="1" applyAlignment="1">
      <alignment horizontal="left" vertical="center"/>
    </xf>
    <xf numFmtId="0" fontId="6" fillId="0" borderId="54" xfId="0" applyFont="1" applyBorder="1" applyAlignment="1">
      <alignment horizontal="left" vertical="center"/>
    </xf>
    <xf numFmtId="0" fontId="3" fillId="3" borderId="40" xfId="0" applyFont="1" applyFill="1" applyBorder="1" applyAlignment="1">
      <alignment horizontal="left" vertical="center"/>
    </xf>
    <xf numFmtId="0" fontId="3" fillId="3" borderId="41" xfId="0" applyFont="1" applyFill="1" applyBorder="1" applyAlignment="1">
      <alignment horizontal="left" vertical="center"/>
    </xf>
    <xf numFmtId="0" fontId="3" fillId="3" borderId="64" xfId="0" applyFont="1" applyFill="1" applyBorder="1" applyAlignment="1">
      <alignment horizontal="left" vertical="center"/>
    </xf>
    <xf numFmtId="0" fontId="3" fillId="3" borderId="66" xfId="0" applyFont="1" applyFill="1" applyBorder="1" applyAlignment="1">
      <alignment horizontal="left" vertical="center"/>
    </xf>
    <xf numFmtId="0" fontId="3" fillId="3" borderId="67" xfId="0" applyFont="1" applyFill="1" applyBorder="1" applyAlignment="1">
      <alignment horizontal="left" vertical="center"/>
    </xf>
    <xf numFmtId="0" fontId="58" fillId="3" borderId="2" xfId="0" applyFont="1" applyFill="1" applyBorder="1" applyAlignment="1">
      <alignment horizontal="left" vertical="center"/>
    </xf>
    <xf numFmtId="0" fontId="58" fillId="3" borderId="5" xfId="0" applyFont="1" applyFill="1" applyBorder="1" applyAlignment="1">
      <alignment horizontal="left" vertical="center"/>
    </xf>
    <xf numFmtId="0" fontId="58" fillId="3" borderId="48" xfId="0" applyFont="1" applyFill="1" applyBorder="1" applyAlignment="1">
      <alignment horizontal="left" vertical="center"/>
    </xf>
    <xf numFmtId="0" fontId="3" fillId="3" borderId="71" xfId="0" applyFont="1" applyFill="1" applyBorder="1" applyAlignment="1">
      <alignment horizontal="left" vertical="center" shrinkToFit="1"/>
    </xf>
    <xf numFmtId="0" fontId="3" fillId="3" borderId="68" xfId="0" applyFont="1" applyFill="1" applyBorder="1" applyAlignment="1">
      <alignment horizontal="left" vertical="center" shrinkToFit="1"/>
    </xf>
    <xf numFmtId="0" fontId="3" fillId="3" borderId="72" xfId="0" applyFont="1" applyFill="1" applyBorder="1" applyAlignment="1">
      <alignment horizontal="left" vertical="center" shrinkToFit="1"/>
    </xf>
    <xf numFmtId="0" fontId="15" fillId="3" borderId="55" xfId="0" applyFont="1" applyFill="1" applyBorder="1" applyAlignment="1">
      <alignment horizontal="left" vertical="center"/>
    </xf>
    <xf numFmtId="0" fontId="15" fillId="3" borderId="56" xfId="0" applyFont="1" applyFill="1" applyBorder="1" applyAlignment="1">
      <alignment horizontal="left" vertical="center"/>
    </xf>
    <xf numFmtId="0" fontId="15" fillId="3" borderId="65" xfId="0" applyFont="1" applyFill="1" applyBorder="1" applyAlignment="1">
      <alignment horizontal="left" vertical="center"/>
    </xf>
  </cellXfs>
  <cellStyles count="3">
    <cellStyle name="ハイパーリンク" xfId="2" builtinId="8"/>
    <cellStyle name="桁区切り" xfId="1" builtinId="6"/>
    <cellStyle name="標準" xfId="0" builtinId="0"/>
  </cellStyles>
  <dxfs count="30">
    <dxf>
      <fill>
        <patternFill>
          <bgColor rgb="FFFF0000"/>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0000"/>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0000"/>
        </patternFill>
      </fill>
    </dxf>
    <dxf>
      <fill>
        <patternFill>
          <bgColor rgb="FFFF0000"/>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0000"/>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0000"/>
        </patternFill>
      </fill>
    </dxf>
  </dxfs>
  <tableStyles count="0" defaultTableStyle="TableStyleMedium2" defaultPivotStyle="PivotStyleLight16"/>
  <colors>
    <mruColors>
      <color rgb="FFD5F1FF"/>
      <color rgb="FFD8F9F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fmlaLink="$C$36" lockText="1" noThreeD="1"/>
</file>

<file path=xl/ctrlProps/ctrlProp10.xml><?xml version="1.0" encoding="utf-8"?>
<formControlPr xmlns="http://schemas.microsoft.com/office/spreadsheetml/2009/9/main" objectType="CheckBox" fmlaLink="$J$43" lockText="1" noThreeD="1"/>
</file>

<file path=xl/ctrlProps/ctrlProp11.xml><?xml version="1.0" encoding="utf-8"?>
<formControlPr xmlns="http://schemas.microsoft.com/office/spreadsheetml/2009/9/main" objectType="CheckBox" checked="Checked" fmlaLink="$C$36" lockText="1" noThreeD="1"/>
</file>

<file path=xl/ctrlProps/ctrlProp12.xml><?xml version="1.0" encoding="utf-8"?>
<formControlPr xmlns="http://schemas.microsoft.com/office/spreadsheetml/2009/9/main" objectType="CheckBox" fmlaLink="$C$40" lockText="1" noThreeD="1"/>
</file>

<file path=xl/ctrlProps/ctrlProp13.xml><?xml version="1.0" encoding="utf-8"?>
<formControlPr xmlns="http://schemas.microsoft.com/office/spreadsheetml/2009/9/main" objectType="CheckBox" fmlaLink="$C$41" lockText="1" noThreeD="1"/>
</file>

<file path=xl/ctrlProps/ctrlProp14.xml><?xml version="1.0" encoding="utf-8"?>
<formControlPr xmlns="http://schemas.microsoft.com/office/spreadsheetml/2009/9/main" objectType="CheckBox" fmlaLink="$C$42" lockText="1" noThreeD="1"/>
</file>

<file path=xl/ctrlProps/ctrlProp15.xml><?xml version="1.0" encoding="utf-8"?>
<formControlPr xmlns="http://schemas.microsoft.com/office/spreadsheetml/2009/9/main" objectType="CheckBox" fmlaLink="$C$43" lockText="1" noThreeD="1"/>
</file>

<file path=xl/ctrlProps/ctrlProp16.xml><?xml version="1.0" encoding="utf-8"?>
<formControlPr xmlns="http://schemas.microsoft.com/office/spreadsheetml/2009/9/main" objectType="CheckBox" fmlaLink="$C$44" lockText="1" noThreeD="1"/>
</file>

<file path=xl/ctrlProps/ctrlProp17.xml><?xml version="1.0" encoding="utf-8"?>
<formControlPr xmlns="http://schemas.microsoft.com/office/spreadsheetml/2009/9/main" objectType="CheckBox" fmlaLink="$J$40" lockText="1" noThreeD="1"/>
</file>

<file path=xl/ctrlProps/ctrlProp18.xml><?xml version="1.0" encoding="utf-8"?>
<formControlPr xmlns="http://schemas.microsoft.com/office/spreadsheetml/2009/9/main" objectType="CheckBox" fmlaLink="$J$41" lockText="1" noThreeD="1"/>
</file>

<file path=xl/ctrlProps/ctrlProp19.xml><?xml version="1.0" encoding="utf-8"?>
<formControlPr xmlns="http://schemas.microsoft.com/office/spreadsheetml/2009/9/main" objectType="CheckBox" fmlaLink="$J$42" lockText="1" noThreeD="1"/>
</file>

<file path=xl/ctrlProps/ctrlProp2.xml><?xml version="1.0" encoding="utf-8"?>
<formControlPr xmlns="http://schemas.microsoft.com/office/spreadsheetml/2009/9/main" objectType="CheckBox" fmlaLink="$C$40" lockText="1" noThreeD="1"/>
</file>

<file path=xl/ctrlProps/ctrlProp20.xml><?xml version="1.0" encoding="utf-8"?>
<formControlPr xmlns="http://schemas.microsoft.com/office/spreadsheetml/2009/9/main" objectType="CheckBox" fmlaLink="$J$43" lockText="1" noThreeD="1"/>
</file>

<file path=xl/ctrlProps/ctrlProp3.xml><?xml version="1.0" encoding="utf-8"?>
<formControlPr xmlns="http://schemas.microsoft.com/office/spreadsheetml/2009/9/main" objectType="CheckBox" fmlaLink="$C$41" lockText="1" noThreeD="1"/>
</file>

<file path=xl/ctrlProps/ctrlProp4.xml><?xml version="1.0" encoding="utf-8"?>
<formControlPr xmlns="http://schemas.microsoft.com/office/spreadsheetml/2009/9/main" objectType="CheckBox" fmlaLink="$C$42" lockText="1" noThreeD="1"/>
</file>

<file path=xl/ctrlProps/ctrlProp5.xml><?xml version="1.0" encoding="utf-8"?>
<formControlPr xmlns="http://schemas.microsoft.com/office/spreadsheetml/2009/9/main" objectType="CheckBox" fmlaLink="$C$43" lockText="1" noThreeD="1"/>
</file>

<file path=xl/ctrlProps/ctrlProp6.xml><?xml version="1.0" encoding="utf-8"?>
<formControlPr xmlns="http://schemas.microsoft.com/office/spreadsheetml/2009/9/main" objectType="CheckBox" fmlaLink="$C$44" lockText="1" noThreeD="1"/>
</file>

<file path=xl/ctrlProps/ctrlProp7.xml><?xml version="1.0" encoding="utf-8"?>
<formControlPr xmlns="http://schemas.microsoft.com/office/spreadsheetml/2009/9/main" objectType="CheckBox" fmlaLink="$J$40" lockText="1" noThreeD="1"/>
</file>

<file path=xl/ctrlProps/ctrlProp8.xml><?xml version="1.0" encoding="utf-8"?>
<formControlPr xmlns="http://schemas.microsoft.com/office/spreadsheetml/2009/9/main" objectType="CheckBox" fmlaLink="$J$41" lockText="1" noThreeD="1"/>
</file>

<file path=xl/ctrlProps/ctrlProp9.xml><?xml version="1.0" encoding="utf-8"?>
<formControlPr xmlns="http://schemas.microsoft.com/office/spreadsheetml/2009/9/main" objectType="CheckBox" fmlaLink="$J$42"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8</xdr:col>
      <xdr:colOff>858078</xdr:colOff>
      <xdr:row>5</xdr:row>
      <xdr:rowOff>89745</xdr:rowOff>
    </xdr:from>
    <xdr:to>
      <xdr:col>14</xdr:col>
      <xdr:colOff>480959</xdr:colOff>
      <xdr:row>28</xdr:row>
      <xdr:rowOff>134470</xdr:rowOff>
    </xdr:to>
    <xdr:pic>
      <xdr:nvPicPr>
        <xdr:cNvPr id="2" name="図 1">
          <a:extLst>
            <a:ext uri="{FF2B5EF4-FFF2-40B4-BE49-F238E27FC236}">
              <a16:creationId xmlns:a16="http://schemas.microsoft.com/office/drawing/2014/main" id="{5AB33108-4A33-4E9F-88F7-412AB2EB7371}"/>
            </a:ext>
          </a:extLst>
        </xdr:cNvPr>
        <xdr:cNvPicPr>
          <a:picLocks noChangeAspect="1"/>
        </xdr:cNvPicPr>
      </xdr:nvPicPr>
      <xdr:blipFill>
        <a:blip xmlns:r="http://schemas.openxmlformats.org/officeDocument/2006/relationships" r:embed="rId1"/>
        <a:stretch>
          <a:fillRect/>
        </a:stretch>
      </xdr:blipFill>
      <xdr:spPr>
        <a:xfrm>
          <a:off x="8220903" y="1594695"/>
          <a:ext cx="5566481" cy="7493275"/>
        </a:xfrm>
        <a:prstGeom prst="rect">
          <a:avLst/>
        </a:prstGeom>
        <a:ln>
          <a:solidFill>
            <a:schemeClr val="tx1"/>
          </a:solidFill>
        </a:ln>
      </xdr:spPr>
    </xdr:pic>
    <xdr:clientData/>
  </xdr:twoCellAnchor>
  <xdr:twoCellAnchor editAs="oneCell">
    <xdr:from>
      <xdr:col>1</xdr:col>
      <xdr:colOff>393376</xdr:colOff>
      <xdr:row>5</xdr:row>
      <xdr:rowOff>51935</xdr:rowOff>
    </xdr:from>
    <xdr:to>
      <xdr:col>6</xdr:col>
      <xdr:colOff>536863</xdr:colOff>
      <xdr:row>27</xdr:row>
      <xdr:rowOff>153794</xdr:rowOff>
    </xdr:to>
    <xdr:pic>
      <xdr:nvPicPr>
        <xdr:cNvPr id="3" name="図 2">
          <a:extLst>
            <a:ext uri="{FF2B5EF4-FFF2-40B4-BE49-F238E27FC236}">
              <a16:creationId xmlns:a16="http://schemas.microsoft.com/office/drawing/2014/main" id="{8BC82C65-3AEC-44B8-BDB9-2B3F54BA5C3D}"/>
            </a:ext>
          </a:extLst>
        </xdr:cNvPr>
        <xdr:cNvPicPr>
          <a:picLocks noChangeAspect="1"/>
        </xdr:cNvPicPr>
      </xdr:nvPicPr>
      <xdr:blipFill>
        <a:blip xmlns:r="http://schemas.openxmlformats.org/officeDocument/2006/relationships" r:embed="rId2"/>
        <a:stretch>
          <a:fillRect/>
        </a:stretch>
      </xdr:blipFill>
      <xdr:spPr>
        <a:xfrm>
          <a:off x="860101" y="1556885"/>
          <a:ext cx="5096487" cy="7226559"/>
        </a:xfrm>
        <a:prstGeom prst="rect">
          <a:avLst/>
        </a:prstGeom>
        <a:ln>
          <a:solidFill>
            <a:schemeClr val="tx1"/>
          </a:solidFill>
        </a:ln>
      </xdr:spPr>
    </xdr:pic>
    <xdr:clientData/>
  </xdr:twoCellAnchor>
  <xdr:twoCellAnchor>
    <xdr:from>
      <xdr:col>5</xdr:col>
      <xdr:colOff>813899</xdr:colOff>
      <xdr:row>5</xdr:row>
      <xdr:rowOff>104439</xdr:rowOff>
    </xdr:from>
    <xdr:to>
      <xdr:col>6</xdr:col>
      <xdr:colOff>922506</xdr:colOff>
      <xdr:row>7</xdr:row>
      <xdr:rowOff>183276</xdr:rowOff>
    </xdr:to>
    <xdr:sp macro="" textlink="">
      <xdr:nvSpPr>
        <xdr:cNvPr id="6" name="テキスト ボックス 5">
          <a:extLst>
            <a:ext uri="{FF2B5EF4-FFF2-40B4-BE49-F238E27FC236}">
              <a16:creationId xmlns:a16="http://schemas.microsoft.com/office/drawing/2014/main" id="{BB8966FB-F2B6-4B09-8174-144B785E166C}"/>
            </a:ext>
          </a:extLst>
        </xdr:cNvPr>
        <xdr:cNvSpPr txBox="1"/>
      </xdr:nvSpPr>
      <xdr:spPr>
        <a:xfrm>
          <a:off x="5243024" y="1609389"/>
          <a:ext cx="1099207" cy="726537"/>
        </a:xfrm>
        <a:prstGeom prst="rect">
          <a:avLst/>
        </a:prstGeom>
        <a:solidFill>
          <a:srgbClr val="00B0F0"/>
        </a:solid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en-US" altLang="ja-JP" sz="3200"/>
            <a:t>OK</a:t>
          </a:r>
          <a:endParaRPr kumimoji="1" lang="ja-JP" altLang="en-US" sz="3200"/>
        </a:p>
      </xdr:txBody>
    </xdr:sp>
    <xdr:clientData/>
  </xdr:twoCellAnchor>
  <xdr:twoCellAnchor>
    <xdr:from>
      <xdr:col>13</xdr:col>
      <xdr:colOff>256402</xdr:colOff>
      <xdr:row>5</xdr:row>
      <xdr:rowOff>107791</xdr:rowOff>
    </xdr:from>
    <xdr:to>
      <xdr:col>14</xdr:col>
      <xdr:colOff>452506</xdr:colOff>
      <xdr:row>7</xdr:row>
      <xdr:rowOff>174577</xdr:rowOff>
    </xdr:to>
    <xdr:sp macro="" textlink="">
      <xdr:nvSpPr>
        <xdr:cNvPr id="7" name="テキスト ボックス 6">
          <a:extLst>
            <a:ext uri="{FF2B5EF4-FFF2-40B4-BE49-F238E27FC236}">
              <a16:creationId xmlns:a16="http://schemas.microsoft.com/office/drawing/2014/main" id="{BF1D3B68-9AEC-4166-A13D-FAC93D461167}"/>
            </a:ext>
          </a:extLst>
        </xdr:cNvPr>
        <xdr:cNvSpPr txBox="1"/>
      </xdr:nvSpPr>
      <xdr:spPr>
        <a:xfrm>
          <a:off x="12572227" y="1612741"/>
          <a:ext cx="1186704" cy="714486"/>
        </a:xfrm>
        <a:prstGeom prst="rect">
          <a:avLst/>
        </a:prstGeom>
        <a:solidFill>
          <a:srgbClr val="FF0000"/>
        </a:solidFill>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en-US" altLang="ja-JP" sz="3200"/>
            <a:t>NG</a:t>
          </a:r>
          <a:endParaRPr kumimoji="1" lang="ja-JP" altLang="en-US" sz="3200"/>
        </a:p>
      </xdr:txBody>
    </xdr:sp>
    <xdr:clientData/>
  </xdr:twoCellAnchor>
  <xdr:twoCellAnchor>
    <xdr:from>
      <xdr:col>7</xdr:col>
      <xdr:colOff>691300</xdr:colOff>
      <xdr:row>6</xdr:row>
      <xdr:rowOff>70903</xdr:rowOff>
    </xdr:from>
    <xdr:to>
      <xdr:col>11</xdr:col>
      <xdr:colOff>399311</xdr:colOff>
      <xdr:row>10</xdr:row>
      <xdr:rowOff>107717</xdr:rowOff>
    </xdr:to>
    <xdr:grpSp>
      <xdr:nvGrpSpPr>
        <xdr:cNvPr id="8" name="グループ化 7">
          <a:extLst>
            <a:ext uri="{FF2B5EF4-FFF2-40B4-BE49-F238E27FC236}">
              <a16:creationId xmlns:a16="http://schemas.microsoft.com/office/drawing/2014/main" id="{565CC5AA-B199-4D74-9468-225C40446DFE}"/>
            </a:ext>
          </a:extLst>
        </xdr:cNvPr>
        <xdr:cNvGrpSpPr/>
      </xdr:nvGrpSpPr>
      <xdr:grpSpPr>
        <a:xfrm>
          <a:off x="7058396" y="1895307"/>
          <a:ext cx="3664550" cy="1326352"/>
          <a:chOff x="0" y="2345531"/>
          <a:chExt cx="3345656" cy="2238375"/>
        </a:xfrm>
        <a:solidFill>
          <a:schemeClr val="tx1"/>
        </a:solidFill>
      </xdr:grpSpPr>
      <xdr:sp macro="" textlink="">
        <xdr:nvSpPr>
          <xdr:cNvPr id="9" name="吹き出し: 四角形 8">
            <a:extLst>
              <a:ext uri="{FF2B5EF4-FFF2-40B4-BE49-F238E27FC236}">
                <a16:creationId xmlns:a16="http://schemas.microsoft.com/office/drawing/2014/main" id="{4AAF0BA0-A6A6-BA2A-7988-3C84E879D5FB}"/>
              </a:ext>
            </a:extLst>
          </xdr:cNvPr>
          <xdr:cNvSpPr/>
        </xdr:nvSpPr>
        <xdr:spPr>
          <a:xfrm>
            <a:off x="1045373" y="4075108"/>
            <a:ext cx="657222" cy="389732"/>
          </a:xfrm>
          <a:prstGeom prst="wedgeRectCallout">
            <a:avLst>
              <a:gd name="adj1" fmla="val 114006"/>
              <a:gd name="adj2" fmla="val 1259686"/>
            </a:avLst>
          </a:prstGeom>
          <a:grp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kumimoji="1" lang="ja-JP" altLang="en-US" sz="1100" b="1"/>
              <a:t>②従事期間</a:t>
            </a:r>
            <a:endParaRPr kumimoji="1" lang="en-US" altLang="ja-JP" sz="1100" b="1"/>
          </a:p>
          <a:p>
            <a:pPr algn="ctr"/>
            <a:r>
              <a:rPr kumimoji="1" lang="ja-JP" altLang="en-US" sz="1100" b="1"/>
              <a:t>　（自動計算）</a:t>
            </a:r>
          </a:p>
        </xdr:txBody>
      </xdr:sp>
      <xdr:sp macro="" textlink="">
        <xdr:nvSpPr>
          <xdr:cNvPr id="11" name="吹き出し: 角を丸めた四角形 10">
            <a:extLst>
              <a:ext uri="{FF2B5EF4-FFF2-40B4-BE49-F238E27FC236}">
                <a16:creationId xmlns:a16="http://schemas.microsoft.com/office/drawing/2014/main" id="{07E95357-F751-2C86-F161-2FDD1B55E676}"/>
              </a:ext>
            </a:extLst>
          </xdr:cNvPr>
          <xdr:cNvSpPr/>
        </xdr:nvSpPr>
        <xdr:spPr>
          <a:xfrm>
            <a:off x="0" y="2345531"/>
            <a:ext cx="3345656" cy="2238375"/>
          </a:xfrm>
          <a:prstGeom prst="wedgeRoundRectCallout">
            <a:avLst>
              <a:gd name="adj1" fmla="val 9586"/>
              <a:gd name="adj2" fmla="val 35453"/>
              <a:gd name="adj3" fmla="val 16667"/>
            </a:avLst>
          </a:prstGeom>
          <a:grp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r>
              <a:rPr kumimoji="1" lang="ja-JP" altLang="en-US" sz="1200" b="1" u="sng"/>
              <a:t>従事日数</a:t>
            </a:r>
            <a:r>
              <a:rPr kumimoji="1" lang="ja-JP" altLang="en-US" sz="1200" b="1" u="none"/>
              <a:t>と</a:t>
            </a:r>
            <a:r>
              <a:rPr kumimoji="1" lang="ja-JP" altLang="en-US" sz="1200" b="1" u="sng"/>
              <a:t>従事期間（自動計算）</a:t>
            </a:r>
            <a:r>
              <a:rPr kumimoji="1" lang="ja-JP" altLang="en-US" sz="1200" b="1" u="none"/>
              <a:t>が同じ日数だと赤く（</a:t>
            </a:r>
            <a:r>
              <a:rPr kumimoji="1" lang="en-US" altLang="ja-JP" sz="1200" b="1" u="none"/>
              <a:t>NG</a:t>
            </a:r>
            <a:r>
              <a:rPr kumimoji="1" lang="ja-JP" altLang="en-US" sz="1200" b="1" u="none"/>
              <a:t>）なります。</a:t>
            </a:r>
            <a:endParaRPr kumimoji="1" lang="en-US" altLang="ja-JP" sz="1200" b="1" u="none"/>
          </a:p>
          <a:p>
            <a:r>
              <a:rPr kumimoji="1" lang="en-US" altLang="ja-JP" sz="1100" b="1">
                <a:solidFill>
                  <a:schemeClr val="lt1"/>
                </a:solidFill>
                <a:effectLst/>
                <a:latin typeface="+mn-lt"/>
                <a:ea typeface="+mn-ea"/>
                <a:cs typeface="+mn-cs"/>
              </a:rPr>
              <a:t>※</a:t>
            </a:r>
            <a:r>
              <a:rPr kumimoji="1" lang="ja-JP" altLang="en-US" sz="1100" b="1">
                <a:solidFill>
                  <a:schemeClr val="lt1"/>
                </a:solidFill>
                <a:effectLst/>
                <a:latin typeface="+mn-lt"/>
                <a:ea typeface="+mn-ea"/>
                <a:cs typeface="+mn-cs"/>
              </a:rPr>
              <a:t>従事日数とは、実際に業務に従事した</a:t>
            </a:r>
            <a:endParaRPr kumimoji="1" lang="en-US" altLang="ja-JP" sz="1100" b="1">
              <a:solidFill>
                <a:schemeClr val="lt1"/>
              </a:solidFill>
              <a:effectLst/>
              <a:latin typeface="+mn-lt"/>
              <a:ea typeface="+mn-ea"/>
              <a:cs typeface="+mn-cs"/>
            </a:endParaRPr>
          </a:p>
          <a:p>
            <a:r>
              <a:rPr kumimoji="1" lang="ja-JP" altLang="en-US" sz="1100" b="1">
                <a:solidFill>
                  <a:schemeClr val="lt1"/>
                </a:solidFill>
                <a:effectLst/>
                <a:latin typeface="+mn-lt"/>
                <a:ea typeface="+mn-ea"/>
                <a:cs typeface="+mn-cs"/>
              </a:rPr>
              <a:t>　日数（有休や病気で休んだ日を除く）です。</a:t>
            </a:r>
            <a:endParaRPr lang="ja-JP" altLang="ja-JP" sz="1200">
              <a:effectLst/>
            </a:endParaRPr>
          </a:p>
          <a:p>
            <a:pPr algn="l"/>
            <a:endParaRPr kumimoji="1" lang="en-US" altLang="ja-JP" sz="1200" b="1"/>
          </a:p>
        </xdr:txBody>
      </xdr:sp>
      <xdr:sp macro="" textlink="">
        <xdr:nvSpPr>
          <xdr:cNvPr id="10" name="吹き出し: 四角形 9">
            <a:extLst>
              <a:ext uri="{FF2B5EF4-FFF2-40B4-BE49-F238E27FC236}">
                <a16:creationId xmlns:a16="http://schemas.microsoft.com/office/drawing/2014/main" id="{8FDD8038-4E6C-1703-C140-01DE43C3681E}"/>
              </a:ext>
            </a:extLst>
          </xdr:cNvPr>
          <xdr:cNvSpPr/>
        </xdr:nvSpPr>
        <xdr:spPr>
          <a:xfrm>
            <a:off x="822923" y="3346152"/>
            <a:ext cx="976309" cy="1071561"/>
          </a:xfrm>
          <a:prstGeom prst="wedgeRectCallout">
            <a:avLst>
              <a:gd name="adj1" fmla="val 355678"/>
              <a:gd name="adj2" fmla="val 433133"/>
            </a:avLst>
          </a:prstGeom>
          <a:grp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kumimoji="1" lang="ja-JP" altLang="en-US" sz="1100" b="1"/>
              <a:t>②従事期間</a:t>
            </a:r>
            <a:endParaRPr kumimoji="1" lang="en-US" altLang="ja-JP" sz="1100" b="1"/>
          </a:p>
          <a:p>
            <a:pPr algn="ctr"/>
            <a:r>
              <a:rPr kumimoji="1" lang="ja-JP" altLang="en-US" sz="1100" b="1"/>
              <a:t>　（自動計算）</a:t>
            </a:r>
          </a:p>
        </xdr:txBody>
      </xdr:sp>
    </xdr:grpSp>
    <xdr:clientData/>
  </xdr:twoCellAnchor>
  <xdr:twoCellAnchor>
    <xdr:from>
      <xdr:col>11</xdr:col>
      <xdr:colOff>746497</xdr:colOff>
      <xdr:row>1</xdr:row>
      <xdr:rowOff>77316</xdr:rowOff>
    </xdr:from>
    <xdr:to>
      <xdr:col>13</xdr:col>
      <xdr:colOff>979800</xdr:colOff>
      <xdr:row>3</xdr:row>
      <xdr:rowOff>277585</xdr:rowOff>
    </xdr:to>
    <xdr:sp macro="" textlink="">
      <xdr:nvSpPr>
        <xdr:cNvPr id="12" name="吹き出し: 角を丸めた四角形 11">
          <a:extLst>
            <a:ext uri="{FF2B5EF4-FFF2-40B4-BE49-F238E27FC236}">
              <a16:creationId xmlns:a16="http://schemas.microsoft.com/office/drawing/2014/main" id="{7557BF24-9CCE-4F27-A359-DAD2D8B52893}"/>
            </a:ext>
          </a:extLst>
        </xdr:cNvPr>
        <xdr:cNvSpPr/>
      </xdr:nvSpPr>
      <xdr:spPr>
        <a:xfrm>
          <a:off x="11070132" y="399701"/>
          <a:ext cx="2211572" cy="808403"/>
        </a:xfrm>
        <a:prstGeom prst="wedgeRoundRectCallout">
          <a:avLst>
            <a:gd name="adj1" fmla="val -58102"/>
            <a:gd name="adj2" fmla="val 348489"/>
            <a:gd name="adj3" fmla="val 16667"/>
          </a:avLst>
        </a:prstGeom>
        <a:solidFill>
          <a:schemeClr val="tx1"/>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r>
            <a:rPr kumimoji="1" lang="ja-JP" altLang="en-US" sz="1200" b="1" u="sng"/>
            <a:t>受付開始日（</a:t>
          </a:r>
          <a:r>
            <a:rPr kumimoji="1" lang="en-US" altLang="ja-JP" sz="1200" b="1" u="sng"/>
            <a:t>5/19</a:t>
          </a:r>
          <a:r>
            <a:rPr kumimoji="1" lang="ja-JP" altLang="en-US" sz="1200" b="1" u="sng"/>
            <a:t>）より</a:t>
          </a:r>
          <a:endParaRPr kumimoji="1" lang="en-US" altLang="ja-JP" sz="1200" b="1" u="sng"/>
        </a:p>
        <a:p>
          <a:r>
            <a:rPr kumimoji="1" lang="ja-JP" altLang="en-US" sz="1200" b="1" u="sng"/>
            <a:t>前の日付だと赤くなります</a:t>
          </a:r>
          <a:endParaRPr kumimoji="1" lang="en-US" altLang="ja-JP" sz="1200" b="1"/>
        </a:p>
      </xdr:txBody>
    </xdr:sp>
    <xdr:clientData/>
  </xdr:twoCellAnchor>
  <xdr:twoCellAnchor>
    <xdr:from>
      <xdr:col>8</xdr:col>
      <xdr:colOff>771895</xdr:colOff>
      <xdr:row>24</xdr:row>
      <xdr:rowOff>258658</xdr:rowOff>
    </xdr:from>
    <xdr:to>
      <xdr:col>14</xdr:col>
      <xdr:colOff>886763</xdr:colOff>
      <xdr:row>28</xdr:row>
      <xdr:rowOff>210693</xdr:rowOff>
    </xdr:to>
    <xdr:grpSp>
      <xdr:nvGrpSpPr>
        <xdr:cNvPr id="13" name="グループ化 12">
          <a:extLst>
            <a:ext uri="{FF2B5EF4-FFF2-40B4-BE49-F238E27FC236}">
              <a16:creationId xmlns:a16="http://schemas.microsoft.com/office/drawing/2014/main" id="{02752A6D-2670-45ED-B88D-AEB89066E50E}"/>
            </a:ext>
          </a:extLst>
        </xdr:cNvPr>
        <xdr:cNvGrpSpPr/>
      </xdr:nvGrpSpPr>
      <xdr:grpSpPr>
        <a:xfrm>
          <a:off x="8128126" y="7885985"/>
          <a:ext cx="6049675" cy="1241573"/>
          <a:chOff x="95250" y="7489029"/>
          <a:chExt cx="6000750" cy="1247672"/>
        </a:xfrm>
        <a:solidFill>
          <a:schemeClr val="tx1"/>
        </a:solidFill>
      </xdr:grpSpPr>
      <xdr:sp macro="" textlink="">
        <xdr:nvSpPr>
          <xdr:cNvPr id="14" name="吹き出し: 四角形 13">
            <a:extLst>
              <a:ext uri="{FF2B5EF4-FFF2-40B4-BE49-F238E27FC236}">
                <a16:creationId xmlns:a16="http://schemas.microsoft.com/office/drawing/2014/main" id="{DFB83370-B4AA-C043-4744-2F4CDA1BB0A8}"/>
              </a:ext>
            </a:extLst>
          </xdr:cNvPr>
          <xdr:cNvSpPr/>
        </xdr:nvSpPr>
        <xdr:spPr>
          <a:xfrm>
            <a:off x="4596903" y="7583132"/>
            <a:ext cx="1059656" cy="646908"/>
          </a:xfrm>
          <a:prstGeom prst="wedgeRectCallout">
            <a:avLst>
              <a:gd name="adj1" fmla="val -224283"/>
              <a:gd name="adj2" fmla="val -391524"/>
            </a:avLst>
          </a:prstGeom>
          <a:grp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t>①従事期間</a:t>
            </a:r>
            <a:endParaRPr kumimoji="1" lang="en-US" altLang="ja-JP" sz="1100" b="1"/>
          </a:p>
          <a:p>
            <a:pPr algn="ctr"/>
            <a:r>
              <a:rPr kumimoji="1" lang="ja-JP" altLang="en-US" sz="1100" b="1"/>
              <a:t>　（開始日）</a:t>
            </a:r>
          </a:p>
        </xdr:txBody>
      </xdr:sp>
      <xdr:sp macro="" textlink="">
        <xdr:nvSpPr>
          <xdr:cNvPr id="15" name="吹き出し: 角を丸めた四角形 14">
            <a:extLst>
              <a:ext uri="{FF2B5EF4-FFF2-40B4-BE49-F238E27FC236}">
                <a16:creationId xmlns:a16="http://schemas.microsoft.com/office/drawing/2014/main" id="{7ED8ACA7-68FB-CB3B-76ED-FDBF6244D7C4}"/>
              </a:ext>
            </a:extLst>
          </xdr:cNvPr>
          <xdr:cNvSpPr/>
        </xdr:nvSpPr>
        <xdr:spPr>
          <a:xfrm>
            <a:off x="95250" y="7489029"/>
            <a:ext cx="6000750" cy="1247672"/>
          </a:xfrm>
          <a:prstGeom prst="wedgeRoundRectCallout">
            <a:avLst>
              <a:gd name="adj1" fmla="val -9251"/>
              <a:gd name="adj2" fmla="val -132144"/>
              <a:gd name="adj3" fmla="val 16667"/>
            </a:avLst>
          </a:prstGeom>
          <a:grp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u="sng"/>
              <a:t>登録年月日（令和</a:t>
            </a:r>
            <a:r>
              <a:rPr kumimoji="1" lang="en-US" altLang="ja-JP" sz="1200" b="1" u="sng"/>
              <a:t>3</a:t>
            </a:r>
            <a:r>
              <a:rPr kumimoji="1" lang="ja-JP" altLang="en-US" sz="1200" b="1" u="sng"/>
              <a:t>年</a:t>
            </a:r>
            <a:r>
              <a:rPr kumimoji="1" lang="en-US" altLang="ja-JP" sz="1200" b="1" u="sng"/>
              <a:t>10</a:t>
            </a:r>
            <a:r>
              <a:rPr kumimoji="1" lang="ja-JP" altLang="en-US" sz="1200" b="1" u="sng"/>
              <a:t>月</a:t>
            </a:r>
            <a:r>
              <a:rPr kumimoji="1" lang="en-US" altLang="ja-JP" sz="1200" b="1" u="sng"/>
              <a:t>12</a:t>
            </a:r>
            <a:r>
              <a:rPr kumimoji="1" lang="ja-JP" altLang="en-US" sz="1200" b="1" u="sng"/>
              <a:t>日）</a:t>
            </a:r>
            <a:r>
              <a:rPr kumimoji="1" lang="ja-JP" altLang="en-US" sz="1200" b="1"/>
              <a:t>が</a:t>
            </a:r>
            <a:r>
              <a:rPr kumimoji="1" lang="ja-JP" altLang="ja-JP" sz="1100" b="1" u="sng">
                <a:solidFill>
                  <a:schemeClr val="lt1"/>
                </a:solidFill>
                <a:effectLst/>
                <a:latin typeface="+mn-lt"/>
                <a:ea typeface="+mn-ea"/>
                <a:cs typeface="+mn-cs"/>
              </a:rPr>
              <a:t>従事期間（開始日</a:t>
            </a:r>
            <a:r>
              <a:rPr kumimoji="1" lang="ja-JP" altLang="en-US" sz="1100" b="1" u="sng">
                <a:solidFill>
                  <a:schemeClr val="lt1"/>
                </a:solidFill>
                <a:effectLst/>
                <a:latin typeface="+mn-lt"/>
                <a:ea typeface="+mn-ea"/>
                <a:cs typeface="+mn-cs"/>
              </a:rPr>
              <a:t>：令和</a:t>
            </a:r>
            <a:r>
              <a:rPr kumimoji="1" lang="en-US" altLang="ja-JP" sz="1100" b="1" u="sng">
                <a:solidFill>
                  <a:schemeClr val="lt1"/>
                </a:solidFill>
                <a:effectLst/>
                <a:latin typeface="+mn-lt"/>
                <a:ea typeface="+mn-ea"/>
                <a:cs typeface="+mn-cs"/>
              </a:rPr>
              <a:t>3</a:t>
            </a:r>
            <a:r>
              <a:rPr kumimoji="1" lang="ja-JP" altLang="en-US" sz="1100" b="1" u="sng">
                <a:solidFill>
                  <a:schemeClr val="lt1"/>
                </a:solidFill>
                <a:effectLst/>
                <a:latin typeface="+mn-lt"/>
                <a:ea typeface="+mn-ea"/>
                <a:cs typeface="+mn-cs"/>
              </a:rPr>
              <a:t>年</a:t>
            </a:r>
            <a:r>
              <a:rPr kumimoji="1" lang="en-US" altLang="ja-JP" sz="1100" b="1" u="sng">
                <a:solidFill>
                  <a:schemeClr val="lt1"/>
                </a:solidFill>
                <a:effectLst/>
                <a:latin typeface="+mn-lt"/>
                <a:ea typeface="+mn-ea"/>
                <a:cs typeface="+mn-cs"/>
              </a:rPr>
              <a:t>10</a:t>
            </a:r>
            <a:r>
              <a:rPr kumimoji="1" lang="ja-JP" altLang="en-US" sz="1100" b="1" u="sng">
                <a:solidFill>
                  <a:schemeClr val="lt1"/>
                </a:solidFill>
                <a:effectLst/>
                <a:latin typeface="+mn-lt"/>
                <a:ea typeface="+mn-ea"/>
                <a:cs typeface="+mn-cs"/>
              </a:rPr>
              <a:t>月</a:t>
            </a:r>
            <a:r>
              <a:rPr kumimoji="1" lang="en-US" altLang="ja-JP" sz="1100" b="1" u="sng">
                <a:solidFill>
                  <a:schemeClr val="lt1"/>
                </a:solidFill>
                <a:effectLst/>
                <a:latin typeface="+mn-lt"/>
                <a:ea typeface="+mn-ea"/>
                <a:cs typeface="+mn-cs"/>
              </a:rPr>
              <a:t>11</a:t>
            </a:r>
            <a:r>
              <a:rPr kumimoji="1" lang="ja-JP" altLang="ja-JP" sz="1100" b="1" u="sng">
                <a:solidFill>
                  <a:schemeClr val="lt1"/>
                </a:solidFill>
                <a:effectLst/>
                <a:latin typeface="+mn-lt"/>
                <a:ea typeface="+mn-ea"/>
                <a:cs typeface="+mn-cs"/>
              </a:rPr>
              <a:t>）</a:t>
            </a:r>
            <a:r>
              <a:rPr kumimoji="1" lang="ja-JP" altLang="en-US" sz="1100" b="1">
                <a:solidFill>
                  <a:schemeClr val="lt1"/>
                </a:solidFill>
                <a:effectLst/>
                <a:latin typeface="+mn-lt"/>
                <a:ea typeface="+mn-ea"/>
                <a:cs typeface="+mn-cs"/>
              </a:rPr>
              <a:t>よ</a:t>
            </a:r>
            <a:r>
              <a:rPr kumimoji="1" lang="ja-JP" altLang="en-US" sz="1200" b="1"/>
              <a:t>り後の日付だと赤く（</a:t>
            </a:r>
            <a:r>
              <a:rPr kumimoji="1" lang="en-US" altLang="ja-JP" sz="1200" b="1"/>
              <a:t>NG</a:t>
            </a:r>
            <a:r>
              <a:rPr kumimoji="1" lang="ja-JP" altLang="en-US" sz="1200" b="1"/>
              <a:t>）なります。</a:t>
            </a:r>
            <a:endParaRPr kumimoji="1" lang="en-US" altLang="ja-JP" sz="1200" b="1"/>
          </a:p>
          <a:p>
            <a:pPr algn="l"/>
            <a:r>
              <a:rPr lang="ja-JP" altLang="en-US" sz="1200"/>
              <a:t> </a:t>
            </a:r>
            <a:r>
              <a:rPr lang="en-US" altLang="ja-JP" sz="1200"/>
              <a:t>※</a:t>
            </a:r>
            <a:r>
              <a:rPr kumimoji="1" lang="ja-JP" altLang="en-US" sz="1200" b="1"/>
              <a:t>赤く（エラー）なったときは</a:t>
            </a:r>
            <a:r>
              <a:rPr kumimoji="1" lang="ja-JP" altLang="en-US" sz="1200" b="1" u="sng"/>
              <a:t>従事期間（開始日）が間違っている</a:t>
            </a:r>
            <a:r>
              <a:rPr kumimoji="1" lang="ja-JP" altLang="en-US" sz="1200" b="1" u="none"/>
              <a:t>ことになります。　　</a:t>
            </a:r>
            <a:endParaRPr kumimoji="1" lang="en-US" altLang="ja-JP" sz="1200" b="1" u="none"/>
          </a:p>
          <a:p>
            <a:pPr algn="l"/>
            <a:r>
              <a:rPr kumimoji="1" lang="ja-JP" altLang="en-US" sz="1200" b="1" u="none"/>
              <a:t>　従事期間（開始日）の</a:t>
            </a:r>
            <a:r>
              <a:rPr kumimoji="1" lang="ja-JP" altLang="en-US" sz="1200" b="1"/>
              <a:t>修正をお願いします。</a:t>
            </a:r>
          </a:p>
        </xdr:txBody>
      </xdr:sp>
    </xdr:grpSp>
    <xdr:clientData/>
  </xdr:twoCellAnchor>
  <xdr:twoCellAnchor>
    <xdr:from>
      <xdr:col>11</xdr:col>
      <xdr:colOff>88312</xdr:colOff>
      <xdr:row>20</xdr:row>
      <xdr:rowOff>250373</xdr:rowOff>
    </xdr:from>
    <xdr:to>
      <xdr:col>12</xdr:col>
      <xdr:colOff>263770</xdr:colOff>
      <xdr:row>21</xdr:row>
      <xdr:rowOff>212482</xdr:rowOff>
    </xdr:to>
    <xdr:sp macro="" textlink="">
      <xdr:nvSpPr>
        <xdr:cNvPr id="16" name="正方形/長方形 15">
          <a:extLst>
            <a:ext uri="{FF2B5EF4-FFF2-40B4-BE49-F238E27FC236}">
              <a16:creationId xmlns:a16="http://schemas.microsoft.com/office/drawing/2014/main" id="{CD43F380-7C15-4F00-90A1-ED1DABA9D610}"/>
            </a:ext>
          </a:extLst>
        </xdr:cNvPr>
        <xdr:cNvSpPr/>
      </xdr:nvSpPr>
      <xdr:spPr>
        <a:xfrm>
          <a:off x="10411947" y="6588161"/>
          <a:ext cx="1164592" cy="28449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937218</xdr:colOff>
      <xdr:row>17</xdr:row>
      <xdr:rowOff>152721</xdr:rowOff>
    </xdr:from>
    <xdr:to>
      <xdr:col>13</xdr:col>
      <xdr:colOff>498231</xdr:colOff>
      <xdr:row>18</xdr:row>
      <xdr:rowOff>43962</xdr:rowOff>
    </xdr:to>
    <xdr:sp macro="" textlink="">
      <xdr:nvSpPr>
        <xdr:cNvPr id="17" name="正方形/長方形 16">
          <a:extLst>
            <a:ext uri="{FF2B5EF4-FFF2-40B4-BE49-F238E27FC236}">
              <a16:creationId xmlns:a16="http://schemas.microsoft.com/office/drawing/2014/main" id="{99A6ADB8-55E3-48F2-BD47-003762039418}"/>
            </a:ext>
          </a:extLst>
        </xdr:cNvPr>
        <xdr:cNvSpPr/>
      </xdr:nvSpPr>
      <xdr:spPr>
        <a:xfrm>
          <a:off x="12249987" y="5523356"/>
          <a:ext cx="550148" cy="21362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886558</xdr:colOff>
      <xdr:row>18</xdr:row>
      <xdr:rowOff>231322</xdr:rowOff>
    </xdr:from>
    <xdr:to>
      <xdr:col>11</xdr:col>
      <xdr:colOff>217714</xdr:colOff>
      <xdr:row>19</xdr:row>
      <xdr:rowOff>205154</xdr:rowOff>
    </xdr:to>
    <xdr:sp macro="" textlink="">
      <xdr:nvSpPr>
        <xdr:cNvPr id="18" name="正方形/長方形 17">
          <a:extLst>
            <a:ext uri="{FF2B5EF4-FFF2-40B4-BE49-F238E27FC236}">
              <a16:creationId xmlns:a16="http://schemas.microsoft.com/office/drawing/2014/main" id="{FE111C12-80D4-48A8-839D-23FE04377779}"/>
            </a:ext>
          </a:extLst>
        </xdr:cNvPr>
        <xdr:cNvSpPr/>
      </xdr:nvSpPr>
      <xdr:spPr>
        <a:xfrm>
          <a:off x="9254951" y="5987143"/>
          <a:ext cx="1317799" cy="30040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772920</xdr:colOff>
      <xdr:row>11</xdr:row>
      <xdr:rowOff>186899</xdr:rowOff>
    </xdr:from>
    <xdr:to>
      <xdr:col>11</xdr:col>
      <xdr:colOff>710711</xdr:colOff>
      <xdr:row>12</xdr:row>
      <xdr:rowOff>234461</xdr:rowOff>
    </xdr:to>
    <xdr:sp macro="" textlink="">
      <xdr:nvSpPr>
        <xdr:cNvPr id="19" name="正方形/長方形 18">
          <a:extLst>
            <a:ext uri="{FF2B5EF4-FFF2-40B4-BE49-F238E27FC236}">
              <a16:creationId xmlns:a16="http://schemas.microsoft.com/office/drawing/2014/main" id="{6A1955CD-2F45-430A-97EB-FD38496DAB6C}"/>
            </a:ext>
          </a:extLst>
        </xdr:cNvPr>
        <xdr:cNvSpPr/>
      </xdr:nvSpPr>
      <xdr:spPr>
        <a:xfrm>
          <a:off x="10107420" y="3623226"/>
          <a:ext cx="926926" cy="36994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240323</xdr:colOff>
      <xdr:row>17</xdr:row>
      <xdr:rowOff>145493</xdr:rowOff>
    </xdr:from>
    <xdr:to>
      <xdr:col>11</xdr:col>
      <xdr:colOff>461322</xdr:colOff>
      <xdr:row>18</xdr:row>
      <xdr:rowOff>65943</xdr:rowOff>
    </xdr:to>
    <xdr:sp macro="" textlink="">
      <xdr:nvSpPr>
        <xdr:cNvPr id="20" name="正方形/長方形 19">
          <a:extLst>
            <a:ext uri="{FF2B5EF4-FFF2-40B4-BE49-F238E27FC236}">
              <a16:creationId xmlns:a16="http://schemas.microsoft.com/office/drawing/2014/main" id="{984C5B27-FE73-4E0C-A9C1-C0AEFFEE8FDB}"/>
            </a:ext>
          </a:extLst>
        </xdr:cNvPr>
        <xdr:cNvSpPr/>
      </xdr:nvSpPr>
      <xdr:spPr>
        <a:xfrm>
          <a:off x="9574823" y="5516128"/>
          <a:ext cx="1210134" cy="24283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644558</xdr:colOff>
      <xdr:row>17</xdr:row>
      <xdr:rowOff>147197</xdr:rowOff>
    </xdr:from>
    <xdr:to>
      <xdr:col>12</xdr:col>
      <xdr:colOff>813915</xdr:colOff>
      <xdr:row>18</xdr:row>
      <xdr:rowOff>70996</xdr:rowOff>
    </xdr:to>
    <xdr:sp macro="" textlink="">
      <xdr:nvSpPr>
        <xdr:cNvPr id="21" name="正方形/長方形 20">
          <a:extLst>
            <a:ext uri="{FF2B5EF4-FFF2-40B4-BE49-F238E27FC236}">
              <a16:creationId xmlns:a16="http://schemas.microsoft.com/office/drawing/2014/main" id="{EE914FF0-21F1-41B4-A424-0645ECA131BF}"/>
            </a:ext>
          </a:extLst>
        </xdr:cNvPr>
        <xdr:cNvSpPr/>
      </xdr:nvSpPr>
      <xdr:spPr>
        <a:xfrm>
          <a:off x="10968193" y="5517832"/>
          <a:ext cx="1158491" cy="24618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68232</xdr:colOff>
      <xdr:row>16</xdr:row>
      <xdr:rowOff>318378</xdr:rowOff>
    </xdr:from>
    <xdr:to>
      <xdr:col>5</xdr:col>
      <xdr:colOff>777059</xdr:colOff>
      <xdr:row>17</xdr:row>
      <xdr:rowOff>215687</xdr:rowOff>
    </xdr:to>
    <xdr:sp macro="" textlink="">
      <xdr:nvSpPr>
        <xdr:cNvPr id="22" name="正方形/長方形 21">
          <a:extLst>
            <a:ext uri="{FF2B5EF4-FFF2-40B4-BE49-F238E27FC236}">
              <a16:creationId xmlns:a16="http://schemas.microsoft.com/office/drawing/2014/main" id="{C66BF0CA-098B-40AC-9D9F-28F1103D07D0}"/>
            </a:ext>
          </a:extLst>
        </xdr:cNvPr>
        <xdr:cNvSpPr/>
      </xdr:nvSpPr>
      <xdr:spPr>
        <a:xfrm>
          <a:off x="4497357" y="5385678"/>
          <a:ext cx="708827" cy="22115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313918</xdr:colOff>
      <xdr:row>14</xdr:row>
      <xdr:rowOff>242704</xdr:rowOff>
    </xdr:from>
    <xdr:to>
      <xdr:col>5</xdr:col>
      <xdr:colOff>564630</xdr:colOff>
      <xdr:row>16</xdr:row>
      <xdr:rowOff>278423</xdr:rowOff>
    </xdr:to>
    <xdr:sp macro="" textlink="">
      <xdr:nvSpPr>
        <xdr:cNvPr id="23" name="矢印: 下 22">
          <a:extLst>
            <a:ext uri="{FF2B5EF4-FFF2-40B4-BE49-F238E27FC236}">
              <a16:creationId xmlns:a16="http://schemas.microsoft.com/office/drawing/2014/main" id="{C7869C15-84EE-452A-BE3F-410AAADA7D18}"/>
            </a:ext>
          </a:extLst>
        </xdr:cNvPr>
        <xdr:cNvSpPr/>
      </xdr:nvSpPr>
      <xdr:spPr>
        <a:xfrm flipH="1">
          <a:off x="4743043" y="4662304"/>
          <a:ext cx="250712" cy="68341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4</xdr:col>
      <xdr:colOff>90714</xdr:colOff>
      <xdr:row>24</xdr:row>
      <xdr:rowOff>200077</xdr:rowOff>
    </xdr:from>
    <xdr:to>
      <xdr:col>6</xdr:col>
      <xdr:colOff>635214</xdr:colOff>
      <xdr:row>28</xdr:row>
      <xdr:rowOff>150131</xdr:rowOff>
    </xdr:to>
    <xdr:pic>
      <xdr:nvPicPr>
        <xdr:cNvPr id="24" name="図 23">
          <a:extLst>
            <a:ext uri="{FF2B5EF4-FFF2-40B4-BE49-F238E27FC236}">
              <a16:creationId xmlns:a16="http://schemas.microsoft.com/office/drawing/2014/main" id="{6D1A2C30-AF20-4860-9070-4A5B99CF948A}"/>
            </a:ext>
          </a:extLst>
        </xdr:cNvPr>
        <xdr:cNvPicPr>
          <a:picLocks noChangeAspect="1"/>
        </xdr:cNvPicPr>
      </xdr:nvPicPr>
      <xdr:blipFill rotWithShape="1">
        <a:blip xmlns:r="http://schemas.openxmlformats.org/officeDocument/2006/relationships" r:embed="rId3"/>
        <a:srcRect l="11717" t="68459" r="80147" b="14565"/>
        <a:stretch/>
      </xdr:blipFill>
      <xdr:spPr>
        <a:xfrm>
          <a:off x="3529239" y="7858177"/>
          <a:ext cx="2525700" cy="1245454"/>
        </a:xfrm>
        <a:prstGeom prst="rect">
          <a:avLst/>
        </a:prstGeom>
        <a:ln>
          <a:solidFill>
            <a:schemeClr val="accent1"/>
          </a:solidFill>
        </a:ln>
      </xdr:spPr>
    </xdr:pic>
    <xdr:clientData/>
  </xdr:twoCellAnchor>
  <xdr:twoCellAnchor>
    <xdr:from>
      <xdr:col>3</xdr:col>
      <xdr:colOff>513749</xdr:colOff>
      <xdr:row>19</xdr:row>
      <xdr:rowOff>238489</xdr:rowOff>
    </xdr:from>
    <xdr:to>
      <xdr:col>4</xdr:col>
      <xdr:colOff>937845</xdr:colOff>
      <xdr:row>20</xdr:row>
      <xdr:rowOff>95250</xdr:rowOff>
    </xdr:to>
    <xdr:sp macro="" textlink="">
      <xdr:nvSpPr>
        <xdr:cNvPr id="25" name="正方形/長方形 24">
          <a:extLst>
            <a:ext uri="{FF2B5EF4-FFF2-40B4-BE49-F238E27FC236}">
              <a16:creationId xmlns:a16="http://schemas.microsoft.com/office/drawing/2014/main" id="{C4F56B32-8791-4008-83A0-2A3E97728A43}"/>
            </a:ext>
          </a:extLst>
        </xdr:cNvPr>
        <xdr:cNvSpPr/>
      </xdr:nvSpPr>
      <xdr:spPr>
        <a:xfrm>
          <a:off x="2961674" y="6277339"/>
          <a:ext cx="1414696" cy="18061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611403</xdr:colOff>
      <xdr:row>20</xdr:row>
      <xdr:rowOff>99227</xdr:rowOff>
    </xdr:from>
    <xdr:to>
      <xdr:col>4</xdr:col>
      <xdr:colOff>793821</xdr:colOff>
      <xdr:row>24</xdr:row>
      <xdr:rowOff>205153</xdr:rowOff>
    </xdr:to>
    <xdr:sp macro="" textlink="">
      <xdr:nvSpPr>
        <xdr:cNvPr id="26" name="矢印: 下 25">
          <a:extLst>
            <a:ext uri="{FF2B5EF4-FFF2-40B4-BE49-F238E27FC236}">
              <a16:creationId xmlns:a16="http://schemas.microsoft.com/office/drawing/2014/main" id="{DC692A4B-CCE6-4729-BBC6-C3BF2021BC2E}"/>
            </a:ext>
          </a:extLst>
        </xdr:cNvPr>
        <xdr:cNvSpPr/>
      </xdr:nvSpPr>
      <xdr:spPr>
        <a:xfrm>
          <a:off x="4049928" y="6461927"/>
          <a:ext cx="182418" cy="140132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827160</xdr:colOff>
      <xdr:row>23</xdr:row>
      <xdr:rowOff>62272</xdr:rowOff>
    </xdr:from>
    <xdr:to>
      <xdr:col>5</xdr:col>
      <xdr:colOff>470813</xdr:colOff>
      <xdr:row>23</xdr:row>
      <xdr:rowOff>321372</xdr:rowOff>
    </xdr:to>
    <xdr:sp macro="" textlink="">
      <xdr:nvSpPr>
        <xdr:cNvPr id="27" name="テキスト ボックス 26">
          <a:extLst>
            <a:ext uri="{FF2B5EF4-FFF2-40B4-BE49-F238E27FC236}">
              <a16:creationId xmlns:a16="http://schemas.microsoft.com/office/drawing/2014/main" id="{CB819709-D104-4650-858C-46290AB94409}"/>
            </a:ext>
          </a:extLst>
        </xdr:cNvPr>
        <xdr:cNvSpPr txBox="1"/>
      </xdr:nvSpPr>
      <xdr:spPr>
        <a:xfrm>
          <a:off x="2284485" y="7396522"/>
          <a:ext cx="2615453" cy="25910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t>ドロップダウンで選択できます</a:t>
          </a:r>
        </a:p>
      </xdr:txBody>
    </xdr:sp>
    <xdr:clientData/>
  </xdr:twoCellAnchor>
  <xdr:twoCellAnchor>
    <xdr:from>
      <xdr:col>5</xdr:col>
      <xdr:colOff>821964</xdr:colOff>
      <xdr:row>19</xdr:row>
      <xdr:rowOff>263348</xdr:rowOff>
    </xdr:from>
    <xdr:to>
      <xdr:col>6</xdr:col>
      <xdr:colOff>35899</xdr:colOff>
      <xdr:row>24</xdr:row>
      <xdr:rowOff>175845</xdr:rowOff>
    </xdr:to>
    <xdr:sp macro="" textlink="">
      <xdr:nvSpPr>
        <xdr:cNvPr id="28" name="矢印: 下 27">
          <a:extLst>
            <a:ext uri="{FF2B5EF4-FFF2-40B4-BE49-F238E27FC236}">
              <a16:creationId xmlns:a16="http://schemas.microsoft.com/office/drawing/2014/main" id="{2CBA2D13-03B4-4718-9BA8-E0856CAE63BB}"/>
            </a:ext>
          </a:extLst>
        </xdr:cNvPr>
        <xdr:cNvSpPr/>
      </xdr:nvSpPr>
      <xdr:spPr>
        <a:xfrm rot="10800000">
          <a:off x="5251089" y="6302198"/>
          <a:ext cx="204535" cy="153174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415662</xdr:colOff>
      <xdr:row>21</xdr:row>
      <xdr:rowOff>207263</xdr:rowOff>
    </xdr:from>
    <xdr:to>
      <xdr:col>8</xdr:col>
      <xdr:colOff>112808</xdr:colOff>
      <xdr:row>22</xdr:row>
      <xdr:rowOff>140350</xdr:rowOff>
    </xdr:to>
    <xdr:sp macro="" textlink="">
      <xdr:nvSpPr>
        <xdr:cNvPr id="29" name="テキスト ボックス 28">
          <a:extLst>
            <a:ext uri="{FF2B5EF4-FFF2-40B4-BE49-F238E27FC236}">
              <a16:creationId xmlns:a16="http://schemas.microsoft.com/office/drawing/2014/main" id="{C410E216-1C1F-4AB9-B764-126FDB35C29D}"/>
            </a:ext>
          </a:extLst>
        </xdr:cNvPr>
        <xdr:cNvSpPr txBox="1"/>
      </xdr:nvSpPr>
      <xdr:spPr>
        <a:xfrm>
          <a:off x="4844787" y="6893813"/>
          <a:ext cx="2630846" cy="256937"/>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t>資格コードは自動的に反映されます</a:t>
          </a:r>
        </a:p>
      </xdr:txBody>
    </xdr:sp>
    <xdr:clientData/>
  </xdr:twoCellAnchor>
  <xdr:twoCellAnchor>
    <xdr:from>
      <xdr:col>5</xdr:col>
      <xdr:colOff>580805</xdr:colOff>
      <xdr:row>19</xdr:row>
      <xdr:rowOff>51021</xdr:rowOff>
    </xdr:from>
    <xdr:to>
      <xdr:col>6</xdr:col>
      <xdr:colOff>131885</xdr:colOff>
      <xdr:row>19</xdr:row>
      <xdr:rowOff>249114</xdr:rowOff>
    </xdr:to>
    <xdr:sp macro="" textlink="">
      <xdr:nvSpPr>
        <xdr:cNvPr id="30" name="正方形/長方形 29">
          <a:extLst>
            <a:ext uri="{FF2B5EF4-FFF2-40B4-BE49-F238E27FC236}">
              <a16:creationId xmlns:a16="http://schemas.microsoft.com/office/drawing/2014/main" id="{6F3C231C-243F-463D-B2E1-06764A52327D}"/>
            </a:ext>
          </a:extLst>
        </xdr:cNvPr>
        <xdr:cNvSpPr/>
      </xdr:nvSpPr>
      <xdr:spPr>
        <a:xfrm>
          <a:off x="5009930" y="6089871"/>
          <a:ext cx="541680" cy="19809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16851</xdr:colOff>
      <xdr:row>13</xdr:row>
      <xdr:rowOff>169983</xdr:rowOff>
    </xdr:from>
    <xdr:to>
      <xdr:col>6</xdr:col>
      <xdr:colOff>566230</xdr:colOff>
      <xdr:row>14</xdr:row>
      <xdr:rowOff>218744</xdr:rowOff>
    </xdr:to>
    <xdr:sp macro="" textlink="">
      <xdr:nvSpPr>
        <xdr:cNvPr id="31" name="テキスト ボックス 30">
          <a:extLst>
            <a:ext uri="{FF2B5EF4-FFF2-40B4-BE49-F238E27FC236}">
              <a16:creationId xmlns:a16="http://schemas.microsoft.com/office/drawing/2014/main" id="{536A2A57-0D76-4A90-8BFE-5D741C9585D5}"/>
            </a:ext>
          </a:extLst>
        </xdr:cNvPr>
        <xdr:cNvSpPr txBox="1"/>
      </xdr:nvSpPr>
      <xdr:spPr>
        <a:xfrm>
          <a:off x="4445976" y="4265733"/>
          <a:ext cx="1539979" cy="372611"/>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t>自動計算されます。</a:t>
          </a:r>
          <a:endParaRPr kumimoji="1" lang="en-US" altLang="ja-JP" sz="1100" b="1"/>
        </a:p>
      </xdr:txBody>
    </xdr:sp>
    <xdr:clientData/>
  </xdr:twoCellAnchor>
  <xdr:twoCellAnchor>
    <xdr:from>
      <xdr:col>11</xdr:col>
      <xdr:colOff>608973</xdr:colOff>
      <xdr:row>17</xdr:row>
      <xdr:rowOff>100275</xdr:rowOff>
    </xdr:from>
    <xdr:to>
      <xdr:col>13</xdr:col>
      <xdr:colOff>538029</xdr:colOff>
      <xdr:row>18</xdr:row>
      <xdr:rowOff>122046</xdr:rowOff>
    </xdr:to>
    <xdr:sp macro="" textlink="">
      <xdr:nvSpPr>
        <xdr:cNvPr id="32" name="正方形/長方形 31">
          <a:extLst>
            <a:ext uri="{FF2B5EF4-FFF2-40B4-BE49-F238E27FC236}">
              <a16:creationId xmlns:a16="http://schemas.microsoft.com/office/drawing/2014/main" id="{DA13263D-443C-46BD-A4D8-3715A3B94A32}"/>
            </a:ext>
          </a:extLst>
        </xdr:cNvPr>
        <xdr:cNvSpPr/>
      </xdr:nvSpPr>
      <xdr:spPr>
        <a:xfrm>
          <a:off x="10932608" y="5470910"/>
          <a:ext cx="1907325" cy="344155"/>
        </a:xfrm>
        <a:prstGeom prst="rect">
          <a:avLst/>
        </a:prstGeom>
        <a:no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13</xdr:col>
      <xdr:colOff>150630</xdr:colOff>
      <xdr:row>13</xdr:row>
      <xdr:rowOff>248918</xdr:rowOff>
    </xdr:from>
    <xdr:to>
      <xdr:col>14</xdr:col>
      <xdr:colOff>483577</xdr:colOff>
      <xdr:row>14</xdr:row>
      <xdr:rowOff>219807</xdr:rowOff>
    </xdr:to>
    <xdr:pic>
      <xdr:nvPicPr>
        <xdr:cNvPr id="33" name="図 32">
          <a:extLst>
            <a:ext uri="{FF2B5EF4-FFF2-40B4-BE49-F238E27FC236}">
              <a16:creationId xmlns:a16="http://schemas.microsoft.com/office/drawing/2014/main" id="{5A0E1F54-3488-4947-8E5D-78BF7E10554A}"/>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64180" t="49081" r="9399" b="47060"/>
        <a:stretch/>
      </xdr:blipFill>
      <xdr:spPr bwMode="auto">
        <a:xfrm>
          <a:off x="12452534" y="4330014"/>
          <a:ext cx="1322081" cy="293274"/>
        </a:xfrm>
        <a:prstGeom prst="rect">
          <a:avLst/>
        </a:prstGeom>
        <a:noFill/>
        <a:ln w="38100">
          <a:solidFill>
            <a:srgbClr val="00B050"/>
          </a:solidFill>
        </a:ln>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226402</xdr:colOff>
      <xdr:row>9</xdr:row>
      <xdr:rowOff>320289</xdr:rowOff>
    </xdr:from>
    <xdr:to>
      <xdr:col>15</xdr:col>
      <xdr:colOff>5277</xdr:colOff>
      <xdr:row>12</xdr:row>
      <xdr:rowOff>116549</xdr:rowOff>
    </xdr:to>
    <xdr:sp macro="" textlink="">
      <xdr:nvSpPr>
        <xdr:cNvPr id="34" name="吹き出し: 角を丸めた四角形 33">
          <a:extLst>
            <a:ext uri="{FF2B5EF4-FFF2-40B4-BE49-F238E27FC236}">
              <a16:creationId xmlns:a16="http://schemas.microsoft.com/office/drawing/2014/main" id="{43351741-73C2-44CF-B5D3-0A765D794BAC}"/>
            </a:ext>
          </a:extLst>
        </xdr:cNvPr>
        <xdr:cNvSpPr/>
      </xdr:nvSpPr>
      <xdr:spPr>
        <a:xfrm>
          <a:off x="11539171" y="3111847"/>
          <a:ext cx="2746279" cy="763414"/>
        </a:xfrm>
        <a:prstGeom prst="wedgeRoundRectCallout">
          <a:avLst>
            <a:gd name="adj1" fmla="val -33881"/>
            <a:gd name="adj2" fmla="val 102368"/>
            <a:gd name="adj3" fmla="val 16667"/>
          </a:avLst>
        </a:prstGeom>
        <a:solidFill>
          <a:schemeClr val="tx1"/>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r>
            <a:rPr kumimoji="1" lang="ja-JP" altLang="en-US" sz="1200" b="1" u="sng"/>
            <a:t>存在しない日付の場合（例：</a:t>
          </a:r>
          <a:r>
            <a:rPr kumimoji="1" lang="en-US" altLang="ja-JP" sz="1200" b="1" u="sng"/>
            <a:t>4/31</a:t>
          </a:r>
          <a:r>
            <a:rPr kumimoji="1" lang="ja-JP" altLang="en-US" sz="1200" b="1" u="sng"/>
            <a:t>）</a:t>
          </a:r>
          <a:endParaRPr kumimoji="1" lang="en-US" altLang="ja-JP" sz="1200" b="1" u="sng"/>
        </a:p>
        <a:p>
          <a:r>
            <a:rPr kumimoji="1" lang="ja-JP" altLang="en-US" sz="1200" b="1" u="sng"/>
            <a:t>赤くなります</a:t>
          </a:r>
          <a:endParaRPr kumimoji="1" lang="en-US" altLang="ja-JP" sz="1200" b="1"/>
        </a:p>
      </xdr:txBody>
    </xdr:sp>
    <xdr:clientData/>
  </xdr:twoCellAnchor>
  <xdr:twoCellAnchor>
    <xdr:from>
      <xdr:col>13</xdr:col>
      <xdr:colOff>146538</xdr:colOff>
      <xdr:row>14</xdr:row>
      <xdr:rowOff>219807</xdr:rowOff>
    </xdr:from>
    <xdr:to>
      <xdr:col>13</xdr:col>
      <xdr:colOff>263769</xdr:colOff>
      <xdr:row>17</xdr:row>
      <xdr:rowOff>124557</xdr:rowOff>
    </xdr:to>
    <xdr:cxnSp macro="">
      <xdr:nvCxnSpPr>
        <xdr:cNvPr id="35" name="直線矢印コネクタ 34">
          <a:extLst>
            <a:ext uri="{FF2B5EF4-FFF2-40B4-BE49-F238E27FC236}">
              <a16:creationId xmlns:a16="http://schemas.microsoft.com/office/drawing/2014/main" id="{7C7CB327-DF5D-4D01-842D-7D0BE094A648}"/>
            </a:ext>
          </a:extLst>
        </xdr:cNvPr>
        <xdr:cNvCxnSpPr/>
      </xdr:nvCxnSpPr>
      <xdr:spPr>
        <a:xfrm flipV="1">
          <a:off x="12448442" y="4623288"/>
          <a:ext cx="117231" cy="871904"/>
        </a:xfrm>
        <a:prstGeom prst="straightConnector1">
          <a:avLst/>
        </a:prstGeom>
        <a:ln w="28575">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309425</xdr:colOff>
      <xdr:row>25</xdr:row>
      <xdr:rowOff>9543</xdr:rowOff>
    </xdr:from>
    <xdr:to>
      <xdr:col>2</xdr:col>
      <xdr:colOff>191294</xdr:colOff>
      <xdr:row>26</xdr:row>
      <xdr:rowOff>214365</xdr:rowOff>
    </xdr:to>
    <xdr:sp macro="" textlink="">
      <xdr:nvSpPr>
        <xdr:cNvPr id="36" name="吹き出し: 角を丸めた四角形 35">
          <a:extLst>
            <a:ext uri="{FF2B5EF4-FFF2-40B4-BE49-F238E27FC236}">
              <a16:creationId xmlns:a16="http://schemas.microsoft.com/office/drawing/2014/main" id="{FB0C1AB1-BD67-482E-AA70-829B755CA0B2}"/>
            </a:ext>
          </a:extLst>
        </xdr:cNvPr>
        <xdr:cNvSpPr/>
      </xdr:nvSpPr>
      <xdr:spPr>
        <a:xfrm>
          <a:off x="309425" y="7991493"/>
          <a:ext cx="1339194" cy="528672"/>
        </a:xfrm>
        <a:prstGeom prst="wedgeRoundRectCallout">
          <a:avLst>
            <a:gd name="adj1" fmla="val 108765"/>
            <a:gd name="adj2" fmla="val -296052"/>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400" b="1"/>
            <a:t>☑を入れる</a:t>
          </a:r>
        </a:p>
      </xdr:txBody>
    </xdr:sp>
    <xdr:clientData/>
  </xdr:twoCellAnchor>
  <xdr:twoCellAnchor>
    <xdr:from>
      <xdr:col>0</xdr:col>
      <xdr:colOff>25676</xdr:colOff>
      <xdr:row>24</xdr:row>
      <xdr:rowOff>254588</xdr:rowOff>
    </xdr:from>
    <xdr:to>
      <xdr:col>2</xdr:col>
      <xdr:colOff>305076</xdr:colOff>
      <xdr:row>27</xdr:row>
      <xdr:rowOff>103909</xdr:rowOff>
    </xdr:to>
    <xdr:sp macro="" textlink="">
      <xdr:nvSpPr>
        <xdr:cNvPr id="37" name="吹き出し: 角を丸めた四角形 36">
          <a:extLst>
            <a:ext uri="{FF2B5EF4-FFF2-40B4-BE49-F238E27FC236}">
              <a16:creationId xmlns:a16="http://schemas.microsoft.com/office/drawing/2014/main" id="{05143090-CAC9-4387-868F-38135B66A146}"/>
            </a:ext>
          </a:extLst>
        </xdr:cNvPr>
        <xdr:cNvSpPr/>
      </xdr:nvSpPr>
      <xdr:spPr>
        <a:xfrm>
          <a:off x="25676" y="7912688"/>
          <a:ext cx="1736725" cy="820871"/>
        </a:xfrm>
        <a:prstGeom prst="wedgeRoundRectCallout">
          <a:avLst>
            <a:gd name="adj1" fmla="val 89821"/>
            <a:gd name="adj2" fmla="val -143549"/>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200" b="1"/>
            <a:t>該当する要件に</a:t>
          </a:r>
          <a:endParaRPr kumimoji="1" lang="en-US" altLang="ja-JP" sz="1200" b="1"/>
        </a:p>
        <a:p>
          <a:pPr algn="ctr"/>
          <a:r>
            <a:rPr kumimoji="1" lang="ja-JP" altLang="en-US" sz="1200" b="1"/>
            <a:t>☑を入れる</a:t>
          </a:r>
        </a:p>
      </xdr:txBody>
    </xdr:sp>
    <xdr:clientData/>
  </xdr:twoCellAnchor>
  <xdr:twoCellAnchor>
    <xdr:from>
      <xdr:col>2</xdr:col>
      <xdr:colOff>417584</xdr:colOff>
      <xdr:row>19</xdr:row>
      <xdr:rowOff>75461</xdr:rowOff>
    </xdr:from>
    <xdr:to>
      <xdr:col>2</xdr:col>
      <xdr:colOff>640797</xdr:colOff>
      <xdr:row>19</xdr:row>
      <xdr:rowOff>274382</xdr:rowOff>
    </xdr:to>
    <xdr:sp macro="" textlink="">
      <xdr:nvSpPr>
        <xdr:cNvPr id="38" name="正方形/長方形 37">
          <a:extLst>
            <a:ext uri="{FF2B5EF4-FFF2-40B4-BE49-F238E27FC236}">
              <a16:creationId xmlns:a16="http://schemas.microsoft.com/office/drawing/2014/main" id="{2CA4DC07-A7A0-4A54-BA0D-9DA5FAB6CD7F}"/>
            </a:ext>
          </a:extLst>
        </xdr:cNvPr>
        <xdr:cNvSpPr/>
      </xdr:nvSpPr>
      <xdr:spPr>
        <a:xfrm>
          <a:off x="1874909" y="6114311"/>
          <a:ext cx="223213" cy="19892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419782</xdr:colOff>
      <xdr:row>21</xdr:row>
      <xdr:rowOff>69600</xdr:rowOff>
    </xdr:from>
    <xdr:to>
      <xdr:col>2</xdr:col>
      <xdr:colOff>641529</xdr:colOff>
      <xdr:row>21</xdr:row>
      <xdr:rowOff>268521</xdr:rowOff>
    </xdr:to>
    <xdr:sp macro="" textlink="">
      <xdr:nvSpPr>
        <xdr:cNvPr id="39" name="正方形/長方形 38">
          <a:extLst>
            <a:ext uri="{FF2B5EF4-FFF2-40B4-BE49-F238E27FC236}">
              <a16:creationId xmlns:a16="http://schemas.microsoft.com/office/drawing/2014/main" id="{C71A629A-8AB8-4F05-8875-11090BD49C14}"/>
            </a:ext>
          </a:extLst>
        </xdr:cNvPr>
        <xdr:cNvSpPr/>
      </xdr:nvSpPr>
      <xdr:spPr>
        <a:xfrm>
          <a:off x="1877107" y="6756150"/>
          <a:ext cx="221747" cy="19892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521633</xdr:colOff>
      <xdr:row>7</xdr:row>
      <xdr:rowOff>114300</xdr:rowOff>
    </xdr:from>
    <xdr:to>
      <xdr:col>3</xdr:col>
      <xdr:colOff>273984</xdr:colOff>
      <xdr:row>9</xdr:row>
      <xdr:rowOff>184150</xdr:rowOff>
    </xdr:to>
    <xdr:sp macro="" textlink="">
      <xdr:nvSpPr>
        <xdr:cNvPr id="40" name="吹き出し: 角を丸めた四角形 39">
          <a:extLst>
            <a:ext uri="{FF2B5EF4-FFF2-40B4-BE49-F238E27FC236}">
              <a16:creationId xmlns:a16="http://schemas.microsoft.com/office/drawing/2014/main" id="{86BAFD45-3E06-48BA-A017-36C8D6493B41}"/>
            </a:ext>
          </a:extLst>
        </xdr:cNvPr>
        <xdr:cNvSpPr/>
      </xdr:nvSpPr>
      <xdr:spPr>
        <a:xfrm>
          <a:off x="988358" y="2266950"/>
          <a:ext cx="1733551" cy="717550"/>
        </a:xfrm>
        <a:prstGeom prst="wedgeRoundRectCallout">
          <a:avLst>
            <a:gd name="adj1" fmla="val 211463"/>
            <a:gd name="adj2" fmla="val 45695"/>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400" b="1"/>
            <a:t>押印は忘れずに</a:t>
          </a:r>
        </a:p>
      </xdr:txBody>
    </xdr:sp>
    <xdr:clientData/>
  </xdr:twoCellAnchor>
  <xdr:twoCellAnchor>
    <xdr:from>
      <xdr:col>3</xdr:col>
      <xdr:colOff>772491</xdr:colOff>
      <xdr:row>18</xdr:row>
      <xdr:rowOff>132990</xdr:rowOff>
    </xdr:from>
    <xdr:to>
      <xdr:col>4</xdr:col>
      <xdr:colOff>7485</xdr:colOff>
      <xdr:row>19</xdr:row>
      <xdr:rowOff>11078</xdr:rowOff>
    </xdr:to>
    <xdr:sp macro="" textlink="">
      <xdr:nvSpPr>
        <xdr:cNvPr id="41" name="正方形/長方形 40">
          <a:extLst>
            <a:ext uri="{FF2B5EF4-FFF2-40B4-BE49-F238E27FC236}">
              <a16:creationId xmlns:a16="http://schemas.microsoft.com/office/drawing/2014/main" id="{A27F28F4-11CE-4EA0-8CE0-4B5F79F81ECC}"/>
            </a:ext>
          </a:extLst>
        </xdr:cNvPr>
        <xdr:cNvSpPr/>
      </xdr:nvSpPr>
      <xdr:spPr>
        <a:xfrm>
          <a:off x="3220416" y="5847990"/>
          <a:ext cx="225594" cy="20193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184010</xdr:colOff>
      <xdr:row>17</xdr:row>
      <xdr:rowOff>112835</xdr:rowOff>
    </xdr:from>
    <xdr:to>
      <xdr:col>11</xdr:col>
      <xdr:colOff>505557</xdr:colOff>
      <xdr:row>18</xdr:row>
      <xdr:rowOff>109904</xdr:rowOff>
    </xdr:to>
    <xdr:sp macro="" textlink="">
      <xdr:nvSpPr>
        <xdr:cNvPr id="42" name="正方形/長方形 41">
          <a:extLst>
            <a:ext uri="{FF2B5EF4-FFF2-40B4-BE49-F238E27FC236}">
              <a16:creationId xmlns:a16="http://schemas.microsoft.com/office/drawing/2014/main" id="{8F6205ED-ADCF-4236-AE3B-B1F930AE0241}"/>
            </a:ext>
          </a:extLst>
        </xdr:cNvPr>
        <xdr:cNvSpPr/>
      </xdr:nvSpPr>
      <xdr:spPr>
        <a:xfrm>
          <a:off x="9518510" y="5483470"/>
          <a:ext cx="1310682" cy="319453"/>
        </a:xfrm>
        <a:prstGeom prst="rect">
          <a:avLst/>
        </a:prstGeom>
        <a:no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976771</xdr:colOff>
      <xdr:row>15</xdr:row>
      <xdr:rowOff>207051</xdr:rowOff>
    </xdr:from>
    <xdr:to>
      <xdr:col>8</xdr:col>
      <xdr:colOff>241289</xdr:colOff>
      <xdr:row>18</xdr:row>
      <xdr:rowOff>233729</xdr:rowOff>
    </xdr:to>
    <xdr:sp macro="" textlink="">
      <xdr:nvSpPr>
        <xdr:cNvPr id="43" name="吹き出し: 角を丸めた四角形 42">
          <a:extLst>
            <a:ext uri="{FF2B5EF4-FFF2-40B4-BE49-F238E27FC236}">
              <a16:creationId xmlns:a16="http://schemas.microsoft.com/office/drawing/2014/main" id="{A2691191-CFA0-42D4-8934-60ED3FAB9B69}"/>
            </a:ext>
          </a:extLst>
        </xdr:cNvPr>
        <xdr:cNvSpPr/>
      </xdr:nvSpPr>
      <xdr:spPr>
        <a:xfrm>
          <a:off x="5405896" y="4950501"/>
          <a:ext cx="2198218" cy="998228"/>
        </a:xfrm>
        <a:prstGeom prst="wedgeRoundRectCallout">
          <a:avLst>
            <a:gd name="adj1" fmla="val -138791"/>
            <a:gd name="adj2" fmla="val 50745"/>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200" b="1"/>
            <a:t>●●日</a:t>
          </a:r>
          <a:r>
            <a:rPr kumimoji="1" lang="ja-JP" altLang="en-US" sz="1200" b="1" u="sng"/>
            <a:t>以上</a:t>
          </a:r>
          <a:r>
            <a:rPr kumimoji="1" lang="ja-JP" altLang="en-US" sz="1200" b="1"/>
            <a:t>の場合</a:t>
          </a:r>
          <a:endParaRPr kumimoji="1" lang="en-US" altLang="ja-JP" sz="1200" b="1"/>
        </a:p>
        <a:p>
          <a:pPr algn="ctr"/>
          <a:r>
            <a:rPr kumimoji="1" lang="ja-JP" altLang="en-US" sz="1200" b="1"/>
            <a:t>ドロップダウンで</a:t>
          </a:r>
          <a:endParaRPr kumimoji="1" lang="en-US" altLang="ja-JP" sz="1200" b="1"/>
        </a:p>
        <a:p>
          <a:pPr algn="ctr"/>
          <a:r>
            <a:rPr kumimoji="1" lang="ja-JP" altLang="en-US" sz="1200" b="1"/>
            <a:t>「以上」を選択できる</a:t>
          </a:r>
        </a:p>
      </xdr:txBody>
    </xdr:sp>
    <xdr:clientData/>
  </xdr:twoCellAnchor>
  <xdr:twoCellAnchor>
    <xdr:from>
      <xdr:col>0</xdr:col>
      <xdr:colOff>119960</xdr:colOff>
      <xdr:row>12</xdr:row>
      <xdr:rowOff>144392</xdr:rowOff>
    </xdr:from>
    <xdr:to>
      <xdr:col>5</xdr:col>
      <xdr:colOff>864576</xdr:colOff>
      <xdr:row>20</xdr:row>
      <xdr:rowOff>278422</xdr:rowOff>
    </xdr:to>
    <xdr:grpSp>
      <xdr:nvGrpSpPr>
        <xdr:cNvPr id="44" name="グループ化 43">
          <a:extLst>
            <a:ext uri="{FF2B5EF4-FFF2-40B4-BE49-F238E27FC236}">
              <a16:creationId xmlns:a16="http://schemas.microsoft.com/office/drawing/2014/main" id="{33185864-B0ED-446E-844B-189AB258195B}"/>
            </a:ext>
          </a:extLst>
        </xdr:cNvPr>
        <xdr:cNvGrpSpPr/>
      </xdr:nvGrpSpPr>
      <xdr:grpSpPr>
        <a:xfrm>
          <a:off x="119960" y="3903104"/>
          <a:ext cx="5170078" cy="2713106"/>
          <a:chOff x="119960" y="3921263"/>
          <a:chExt cx="5187726" cy="2718905"/>
        </a:xfrm>
      </xdr:grpSpPr>
      <xdr:grpSp>
        <xdr:nvGrpSpPr>
          <xdr:cNvPr id="45" name="グループ化 44">
            <a:extLst>
              <a:ext uri="{FF2B5EF4-FFF2-40B4-BE49-F238E27FC236}">
                <a16:creationId xmlns:a16="http://schemas.microsoft.com/office/drawing/2014/main" id="{8862FB11-08D7-AFF7-08BF-95F3BD41D3C7}"/>
              </a:ext>
            </a:extLst>
          </xdr:cNvPr>
          <xdr:cNvGrpSpPr/>
        </xdr:nvGrpSpPr>
        <xdr:grpSpPr>
          <a:xfrm>
            <a:off x="119960" y="3921263"/>
            <a:ext cx="5187726" cy="2718905"/>
            <a:chOff x="39165" y="3861288"/>
            <a:chExt cx="5187726" cy="2718905"/>
          </a:xfrm>
        </xdr:grpSpPr>
        <xdr:sp macro="" textlink="">
          <xdr:nvSpPr>
            <xdr:cNvPr id="47" name="正方形/長方形 46">
              <a:extLst>
                <a:ext uri="{FF2B5EF4-FFF2-40B4-BE49-F238E27FC236}">
                  <a16:creationId xmlns:a16="http://schemas.microsoft.com/office/drawing/2014/main" id="{F52BFDDC-CC7C-E009-06DE-BCD63880992E}"/>
                </a:ext>
              </a:extLst>
            </xdr:cNvPr>
            <xdr:cNvSpPr/>
          </xdr:nvSpPr>
          <xdr:spPr>
            <a:xfrm>
              <a:off x="4106442" y="3861288"/>
              <a:ext cx="1120449" cy="273826"/>
            </a:xfrm>
            <a:prstGeom prst="rect">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8" name="正方形/長方形 47">
              <a:extLst>
                <a:ext uri="{FF2B5EF4-FFF2-40B4-BE49-F238E27FC236}">
                  <a16:creationId xmlns:a16="http://schemas.microsoft.com/office/drawing/2014/main" id="{F358A9B3-8F50-846A-A1EB-9C85A817AE35}"/>
                </a:ext>
              </a:extLst>
            </xdr:cNvPr>
            <xdr:cNvSpPr/>
          </xdr:nvSpPr>
          <xdr:spPr>
            <a:xfrm>
              <a:off x="1989356" y="5288860"/>
              <a:ext cx="1127531" cy="278955"/>
            </a:xfrm>
            <a:prstGeom prst="rect">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9" name="正方形/長方形 48">
              <a:extLst>
                <a:ext uri="{FF2B5EF4-FFF2-40B4-BE49-F238E27FC236}">
                  <a16:creationId xmlns:a16="http://schemas.microsoft.com/office/drawing/2014/main" id="{8E791740-0765-9902-5F27-D4FED0E08B24}"/>
                </a:ext>
              </a:extLst>
            </xdr:cNvPr>
            <xdr:cNvSpPr/>
          </xdr:nvSpPr>
          <xdr:spPr>
            <a:xfrm>
              <a:off x="3351391" y="5312233"/>
              <a:ext cx="1022676" cy="276713"/>
            </a:xfrm>
            <a:prstGeom prst="rect">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0" name="正方形/長方形 49">
              <a:extLst>
                <a:ext uri="{FF2B5EF4-FFF2-40B4-BE49-F238E27FC236}">
                  <a16:creationId xmlns:a16="http://schemas.microsoft.com/office/drawing/2014/main" id="{B72F42FC-B6E5-C1FE-C620-8AD785432D79}"/>
                </a:ext>
              </a:extLst>
            </xdr:cNvPr>
            <xdr:cNvSpPr/>
          </xdr:nvSpPr>
          <xdr:spPr>
            <a:xfrm>
              <a:off x="2883327" y="6403222"/>
              <a:ext cx="1005513" cy="176971"/>
            </a:xfrm>
            <a:prstGeom prst="rect">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1" name="正方形/長方形 50">
              <a:extLst>
                <a:ext uri="{FF2B5EF4-FFF2-40B4-BE49-F238E27FC236}">
                  <a16:creationId xmlns:a16="http://schemas.microsoft.com/office/drawing/2014/main" id="{66EEC920-E804-D10F-D0FA-8BA3584AB680}"/>
                </a:ext>
              </a:extLst>
            </xdr:cNvPr>
            <xdr:cNvSpPr/>
          </xdr:nvSpPr>
          <xdr:spPr>
            <a:xfrm>
              <a:off x="39165" y="4061089"/>
              <a:ext cx="2789027" cy="368769"/>
            </a:xfrm>
            <a:prstGeom prst="rect">
              <a:avLst/>
            </a:prstGeom>
            <a:solidFill>
              <a:schemeClr val="bg1"/>
            </a:solid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年・月・日はドロップダウン形式です</a:t>
              </a:r>
            </a:p>
          </xdr:txBody>
        </xdr:sp>
        <xdr:cxnSp macro="">
          <xdr:nvCxnSpPr>
            <xdr:cNvPr id="52" name="直線矢印コネクタ 51">
              <a:extLst>
                <a:ext uri="{FF2B5EF4-FFF2-40B4-BE49-F238E27FC236}">
                  <a16:creationId xmlns:a16="http://schemas.microsoft.com/office/drawing/2014/main" id="{B1FE1305-A57E-BC4F-4E0F-1D9529C6E693}"/>
                </a:ext>
              </a:extLst>
            </xdr:cNvPr>
            <xdr:cNvCxnSpPr>
              <a:stCxn id="51" idx="3"/>
              <a:endCxn id="47" idx="1"/>
            </xdr:cNvCxnSpPr>
          </xdr:nvCxnSpPr>
          <xdr:spPr>
            <a:xfrm flipV="1">
              <a:off x="2828192" y="3998201"/>
              <a:ext cx="1278250" cy="247272"/>
            </a:xfrm>
            <a:prstGeom prst="straightConnector1">
              <a:avLst/>
            </a:prstGeom>
            <a:ln>
              <a:prstDash val="sysDash"/>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3" name="直線矢印コネクタ 52">
              <a:extLst>
                <a:ext uri="{FF2B5EF4-FFF2-40B4-BE49-F238E27FC236}">
                  <a16:creationId xmlns:a16="http://schemas.microsoft.com/office/drawing/2014/main" id="{F8FDF0A0-E07E-D4B3-483D-9F8B787EC9D9}"/>
                </a:ext>
              </a:extLst>
            </xdr:cNvPr>
            <xdr:cNvCxnSpPr>
              <a:stCxn id="51" idx="3"/>
              <a:endCxn id="46" idx="0"/>
            </xdr:cNvCxnSpPr>
          </xdr:nvCxnSpPr>
          <xdr:spPr>
            <a:xfrm>
              <a:off x="2828192" y="4245473"/>
              <a:ext cx="498955" cy="415877"/>
            </a:xfrm>
            <a:prstGeom prst="straightConnector1">
              <a:avLst/>
            </a:prstGeom>
            <a:ln>
              <a:prstDash val="sysDash"/>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4" name="直線矢印コネクタ 53">
              <a:extLst>
                <a:ext uri="{FF2B5EF4-FFF2-40B4-BE49-F238E27FC236}">
                  <a16:creationId xmlns:a16="http://schemas.microsoft.com/office/drawing/2014/main" id="{1A300716-CAD3-8B30-E71A-D92CA55C042C}"/>
                </a:ext>
              </a:extLst>
            </xdr:cNvPr>
            <xdr:cNvCxnSpPr>
              <a:stCxn id="51" idx="3"/>
              <a:endCxn id="49" idx="1"/>
            </xdr:cNvCxnSpPr>
          </xdr:nvCxnSpPr>
          <xdr:spPr>
            <a:xfrm>
              <a:off x="2828192" y="4245473"/>
              <a:ext cx="523199" cy="1205116"/>
            </a:xfrm>
            <a:prstGeom prst="straightConnector1">
              <a:avLst/>
            </a:prstGeom>
            <a:ln>
              <a:prstDash val="sysDash"/>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5" name="直線矢印コネクタ 54">
              <a:extLst>
                <a:ext uri="{FF2B5EF4-FFF2-40B4-BE49-F238E27FC236}">
                  <a16:creationId xmlns:a16="http://schemas.microsoft.com/office/drawing/2014/main" id="{4BBB38CE-51B3-543E-46E7-3326937E41EB}"/>
                </a:ext>
              </a:extLst>
            </xdr:cNvPr>
            <xdr:cNvCxnSpPr>
              <a:stCxn id="51" idx="3"/>
              <a:endCxn id="48" idx="0"/>
            </xdr:cNvCxnSpPr>
          </xdr:nvCxnSpPr>
          <xdr:spPr>
            <a:xfrm flipH="1">
              <a:off x="2553122" y="4245473"/>
              <a:ext cx="275070" cy="1043386"/>
            </a:xfrm>
            <a:prstGeom prst="straightConnector1">
              <a:avLst/>
            </a:prstGeom>
            <a:ln>
              <a:prstDash val="sysDash"/>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6" name="直線矢印コネクタ 55">
              <a:extLst>
                <a:ext uri="{FF2B5EF4-FFF2-40B4-BE49-F238E27FC236}">
                  <a16:creationId xmlns:a16="http://schemas.microsoft.com/office/drawing/2014/main" id="{B4610A35-CB36-86E3-7E9E-626DDBECFE8D}"/>
                </a:ext>
              </a:extLst>
            </xdr:cNvPr>
            <xdr:cNvCxnSpPr/>
          </xdr:nvCxnSpPr>
          <xdr:spPr>
            <a:xfrm>
              <a:off x="2842846" y="4252801"/>
              <a:ext cx="369616" cy="2158512"/>
            </a:xfrm>
            <a:prstGeom prst="straightConnector1">
              <a:avLst/>
            </a:prstGeom>
            <a:ln>
              <a:prstDash val="sysDash"/>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46" name="正方形/長方形 45">
            <a:extLst>
              <a:ext uri="{FF2B5EF4-FFF2-40B4-BE49-F238E27FC236}">
                <a16:creationId xmlns:a16="http://schemas.microsoft.com/office/drawing/2014/main" id="{142796DF-B9B9-EE6F-33A7-D0245E84E263}"/>
              </a:ext>
            </a:extLst>
          </xdr:cNvPr>
          <xdr:cNvSpPr/>
        </xdr:nvSpPr>
        <xdr:spPr>
          <a:xfrm>
            <a:off x="2361023" y="4721325"/>
            <a:ext cx="2093839" cy="244657"/>
          </a:xfrm>
          <a:prstGeom prst="rect">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11</xdr:col>
      <xdr:colOff>498230</xdr:colOff>
      <xdr:row>14</xdr:row>
      <xdr:rowOff>219807</xdr:rowOff>
    </xdr:from>
    <xdr:to>
      <xdr:col>13</xdr:col>
      <xdr:colOff>146538</xdr:colOff>
      <xdr:row>17</xdr:row>
      <xdr:rowOff>117230</xdr:rowOff>
    </xdr:to>
    <xdr:cxnSp macro="">
      <xdr:nvCxnSpPr>
        <xdr:cNvPr id="57" name="直線矢印コネクタ 56">
          <a:extLst>
            <a:ext uri="{FF2B5EF4-FFF2-40B4-BE49-F238E27FC236}">
              <a16:creationId xmlns:a16="http://schemas.microsoft.com/office/drawing/2014/main" id="{1AF45E83-9B8E-4C95-8366-CBF5C46BCAD0}"/>
            </a:ext>
          </a:extLst>
        </xdr:cNvPr>
        <xdr:cNvCxnSpPr/>
      </xdr:nvCxnSpPr>
      <xdr:spPr>
        <a:xfrm flipV="1">
          <a:off x="10821865" y="4623288"/>
          <a:ext cx="1626577" cy="864577"/>
        </a:xfrm>
        <a:prstGeom prst="straightConnector1">
          <a:avLst/>
        </a:prstGeom>
        <a:ln w="28575">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542487</xdr:colOff>
      <xdr:row>18</xdr:row>
      <xdr:rowOff>297234</xdr:rowOff>
    </xdr:from>
    <xdr:to>
      <xdr:col>14</xdr:col>
      <xdr:colOff>778808</xdr:colOff>
      <xdr:row>21</xdr:row>
      <xdr:rowOff>79329</xdr:rowOff>
    </xdr:to>
    <xdr:sp macro="" textlink="">
      <xdr:nvSpPr>
        <xdr:cNvPr id="58" name="吹き出し: 角を丸めた四角形 57">
          <a:extLst>
            <a:ext uri="{FF2B5EF4-FFF2-40B4-BE49-F238E27FC236}">
              <a16:creationId xmlns:a16="http://schemas.microsoft.com/office/drawing/2014/main" id="{B3DEBAB6-32D6-429E-9491-494A4EDE728C}"/>
            </a:ext>
          </a:extLst>
        </xdr:cNvPr>
        <xdr:cNvSpPr/>
      </xdr:nvSpPr>
      <xdr:spPr>
        <a:xfrm>
          <a:off x="11867712" y="6012234"/>
          <a:ext cx="2217521" cy="753645"/>
        </a:xfrm>
        <a:prstGeom prst="wedgeRoundRectCallout">
          <a:avLst>
            <a:gd name="adj1" fmla="val -48008"/>
            <a:gd name="adj2" fmla="val -85847"/>
            <a:gd name="adj3" fmla="val 16667"/>
          </a:avLst>
        </a:prstGeom>
        <a:solidFill>
          <a:schemeClr val="tx1"/>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r>
            <a:rPr kumimoji="1" lang="ja-JP" altLang="en-US" sz="1200" b="1" u="sng"/>
            <a:t>試験日（</a:t>
          </a:r>
          <a:r>
            <a:rPr kumimoji="1" lang="en-US" altLang="ja-JP" sz="1200" b="1" u="sng"/>
            <a:t>10/12</a:t>
          </a:r>
          <a:r>
            <a:rPr kumimoji="1" lang="ja-JP" altLang="en-US" sz="1200" b="1" u="sng"/>
            <a:t>）以降の日付だと赤くなります</a:t>
          </a:r>
          <a:endParaRPr kumimoji="1" lang="en-US" altLang="ja-JP" sz="1200" b="1"/>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66675</xdr:colOff>
          <xdr:row>35</xdr:row>
          <xdr:rowOff>38100</xdr:rowOff>
        </xdr:from>
        <xdr:to>
          <xdr:col>3</xdr:col>
          <xdr:colOff>47625</xdr:colOff>
          <xdr:row>36</xdr:row>
          <xdr:rowOff>19050</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0100-00000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39</xdr:row>
          <xdr:rowOff>0</xdr:rowOff>
        </xdr:from>
        <xdr:to>
          <xdr:col>2</xdr:col>
          <xdr:colOff>285750</xdr:colOff>
          <xdr:row>40</xdr:row>
          <xdr:rowOff>9525</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0100-00000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39</xdr:row>
          <xdr:rowOff>171450</xdr:rowOff>
        </xdr:from>
        <xdr:to>
          <xdr:col>2</xdr:col>
          <xdr:colOff>276225</xdr:colOff>
          <xdr:row>41</xdr:row>
          <xdr:rowOff>9525</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0100-00000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40</xdr:row>
          <xdr:rowOff>161925</xdr:rowOff>
        </xdr:from>
        <xdr:to>
          <xdr:col>2</xdr:col>
          <xdr:colOff>276225</xdr:colOff>
          <xdr:row>41</xdr:row>
          <xdr:rowOff>171450</xdr:rowOff>
        </xdr:to>
        <xdr:sp macro="" textlink="">
          <xdr:nvSpPr>
            <xdr:cNvPr id="21517" name="Check Box 13" hidden="1">
              <a:extLst>
                <a:ext uri="{63B3BB69-23CF-44E3-9099-C40C66FF867C}">
                  <a14:compatExt spid="_x0000_s21517"/>
                </a:ext>
                <a:ext uri="{FF2B5EF4-FFF2-40B4-BE49-F238E27FC236}">
                  <a16:creationId xmlns:a16="http://schemas.microsoft.com/office/drawing/2014/main" id="{00000000-0008-0000-0100-00000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41</xdr:row>
          <xdr:rowOff>171450</xdr:rowOff>
        </xdr:from>
        <xdr:to>
          <xdr:col>2</xdr:col>
          <xdr:colOff>276225</xdr:colOff>
          <xdr:row>43</xdr:row>
          <xdr:rowOff>0</xdr:rowOff>
        </xdr:to>
        <xdr:sp macro="" textlink="">
          <xdr:nvSpPr>
            <xdr:cNvPr id="21518" name="Check Box 14" hidden="1">
              <a:extLst>
                <a:ext uri="{63B3BB69-23CF-44E3-9099-C40C66FF867C}">
                  <a14:compatExt spid="_x0000_s21518"/>
                </a:ext>
                <a:ext uri="{FF2B5EF4-FFF2-40B4-BE49-F238E27FC236}">
                  <a16:creationId xmlns:a16="http://schemas.microsoft.com/office/drawing/2014/main" id="{00000000-0008-0000-0100-00000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42</xdr:row>
          <xdr:rowOff>161925</xdr:rowOff>
        </xdr:from>
        <xdr:to>
          <xdr:col>2</xdr:col>
          <xdr:colOff>276225</xdr:colOff>
          <xdr:row>43</xdr:row>
          <xdr:rowOff>171450</xdr:rowOff>
        </xdr:to>
        <xdr:sp macro="" textlink="">
          <xdr:nvSpPr>
            <xdr:cNvPr id="21519" name="Check Box 15" hidden="1">
              <a:extLst>
                <a:ext uri="{63B3BB69-23CF-44E3-9099-C40C66FF867C}">
                  <a14:compatExt spid="_x0000_s21519"/>
                </a:ext>
                <a:ext uri="{FF2B5EF4-FFF2-40B4-BE49-F238E27FC236}">
                  <a16:creationId xmlns:a16="http://schemas.microsoft.com/office/drawing/2014/main" id="{00000000-0008-0000-0100-00000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38</xdr:row>
          <xdr:rowOff>171450</xdr:rowOff>
        </xdr:from>
        <xdr:to>
          <xdr:col>9</xdr:col>
          <xdr:colOff>304800</xdr:colOff>
          <xdr:row>40</xdr:row>
          <xdr:rowOff>28575</xdr:rowOff>
        </xdr:to>
        <xdr:sp macro="" textlink="">
          <xdr:nvSpPr>
            <xdr:cNvPr id="21520" name="Check Box 16" hidden="1">
              <a:extLst>
                <a:ext uri="{63B3BB69-23CF-44E3-9099-C40C66FF867C}">
                  <a14:compatExt spid="_x0000_s21520"/>
                </a:ext>
                <a:ext uri="{FF2B5EF4-FFF2-40B4-BE49-F238E27FC236}">
                  <a16:creationId xmlns:a16="http://schemas.microsoft.com/office/drawing/2014/main" id="{00000000-0008-0000-0100-00001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39</xdr:row>
          <xdr:rowOff>161925</xdr:rowOff>
        </xdr:from>
        <xdr:to>
          <xdr:col>9</xdr:col>
          <xdr:colOff>314325</xdr:colOff>
          <xdr:row>40</xdr:row>
          <xdr:rowOff>171450</xdr:rowOff>
        </xdr:to>
        <xdr:sp macro="" textlink="">
          <xdr:nvSpPr>
            <xdr:cNvPr id="21521" name="Check Box 17" hidden="1">
              <a:extLst>
                <a:ext uri="{63B3BB69-23CF-44E3-9099-C40C66FF867C}">
                  <a14:compatExt spid="_x0000_s21521"/>
                </a:ext>
                <a:ext uri="{FF2B5EF4-FFF2-40B4-BE49-F238E27FC236}">
                  <a16:creationId xmlns:a16="http://schemas.microsoft.com/office/drawing/2014/main" id="{00000000-0008-0000-0100-00001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40</xdr:row>
          <xdr:rowOff>171450</xdr:rowOff>
        </xdr:from>
        <xdr:to>
          <xdr:col>9</xdr:col>
          <xdr:colOff>314325</xdr:colOff>
          <xdr:row>42</xdr:row>
          <xdr:rowOff>9525</xdr:rowOff>
        </xdr:to>
        <xdr:sp macro="" textlink="">
          <xdr:nvSpPr>
            <xdr:cNvPr id="21522" name="Check Box 18" hidden="1">
              <a:extLst>
                <a:ext uri="{63B3BB69-23CF-44E3-9099-C40C66FF867C}">
                  <a14:compatExt spid="_x0000_s21522"/>
                </a:ext>
                <a:ext uri="{FF2B5EF4-FFF2-40B4-BE49-F238E27FC236}">
                  <a16:creationId xmlns:a16="http://schemas.microsoft.com/office/drawing/2014/main" id="{00000000-0008-0000-0100-00001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41</xdr:row>
          <xdr:rowOff>180975</xdr:rowOff>
        </xdr:from>
        <xdr:to>
          <xdr:col>9</xdr:col>
          <xdr:colOff>314325</xdr:colOff>
          <xdr:row>43</xdr:row>
          <xdr:rowOff>9525</xdr:rowOff>
        </xdr:to>
        <xdr:sp macro="" textlink="">
          <xdr:nvSpPr>
            <xdr:cNvPr id="21523" name="Check Box 19" hidden="1">
              <a:extLst>
                <a:ext uri="{63B3BB69-23CF-44E3-9099-C40C66FF867C}">
                  <a14:compatExt spid="_x0000_s21523"/>
                </a:ext>
                <a:ext uri="{FF2B5EF4-FFF2-40B4-BE49-F238E27FC236}">
                  <a16:creationId xmlns:a16="http://schemas.microsoft.com/office/drawing/2014/main" id="{00000000-0008-0000-0100-00001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14</xdr:col>
      <xdr:colOff>102579</xdr:colOff>
      <xdr:row>47</xdr:row>
      <xdr:rowOff>117231</xdr:rowOff>
    </xdr:from>
    <xdr:to>
      <xdr:col>15</xdr:col>
      <xdr:colOff>379726</xdr:colOff>
      <xdr:row>52</xdr:row>
      <xdr:rowOff>51288</xdr:rowOff>
    </xdr:to>
    <xdr:pic>
      <xdr:nvPicPr>
        <xdr:cNvPr id="3" name="図 2">
          <a:extLst>
            <a:ext uri="{FF2B5EF4-FFF2-40B4-BE49-F238E27FC236}">
              <a16:creationId xmlns:a16="http://schemas.microsoft.com/office/drawing/2014/main" id="{CC597B78-9624-83C7-8178-F79B186F4F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67098" y="8880231"/>
          <a:ext cx="716762" cy="7180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66675</xdr:colOff>
          <xdr:row>35</xdr:row>
          <xdr:rowOff>38100</xdr:rowOff>
        </xdr:from>
        <xdr:to>
          <xdr:col>3</xdr:col>
          <xdr:colOff>47625</xdr:colOff>
          <xdr:row>36</xdr:row>
          <xdr:rowOff>19050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02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39</xdr:row>
          <xdr:rowOff>0</xdr:rowOff>
        </xdr:from>
        <xdr:to>
          <xdr:col>2</xdr:col>
          <xdr:colOff>285750</xdr:colOff>
          <xdr:row>40</xdr:row>
          <xdr:rowOff>9525</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02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39</xdr:row>
          <xdr:rowOff>171450</xdr:rowOff>
        </xdr:from>
        <xdr:to>
          <xdr:col>2</xdr:col>
          <xdr:colOff>276225</xdr:colOff>
          <xdr:row>41</xdr:row>
          <xdr:rowOff>9525</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02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40</xdr:row>
          <xdr:rowOff>161925</xdr:rowOff>
        </xdr:from>
        <xdr:to>
          <xdr:col>2</xdr:col>
          <xdr:colOff>276225</xdr:colOff>
          <xdr:row>41</xdr:row>
          <xdr:rowOff>171450</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02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41</xdr:row>
          <xdr:rowOff>171450</xdr:rowOff>
        </xdr:from>
        <xdr:to>
          <xdr:col>2</xdr:col>
          <xdr:colOff>276225</xdr:colOff>
          <xdr:row>43</xdr:row>
          <xdr:rowOff>0</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02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42</xdr:row>
          <xdr:rowOff>161925</xdr:rowOff>
        </xdr:from>
        <xdr:to>
          <xdr:col>2</xdr:col>
          <xdr:colOff>276225</xdr:colOff>
          <xdr:row>43</xdr:row>
          <xdr:rowOff>171450</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0200-00000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38</xdr:row>
          <xdr:rowOff>171450</xdr:rowOff>
        </xdr:from>
        <xdr:to>
          <xdr:col>9</xdr:col>
          <xdr:colOff>304800</xdr:colOff>
          <xdr:row>40</xdr:row>
          <xdr:rowOff>28575</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02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39</xdr:row>
          <xdr:rowOff>161925</xdr:rowOff>
        </xdr:from>
        <xdr:to>
          <xdr:col>9</xdr:col>
          <xdr:colOff>314325</xdr:colOff>
          <xdr:row>40</xdr:row>
          <xdr:rowOff>171450</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02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40</xdr:row>
          <xdr:rowOff>171450</xdr:rowOff>
        </xdr:from>
        <xdr:to>
          <xdr:col>9</xdr:col>
          <xdr:colOff>314325</xdr:colOff>
          <xdr:row>42</xdr:row>
          <xdr:rowOff>9525</xdr:rowOff>
        </xdr:to>
        <xdr:sp macro="" textlink="">
          <xdr:nvSpPr>
            <xdr:cNvPr id="22537" name="Check Box 9" hidden="1">
              <a:extLst>
                <a:ext uri="{63B3BB69-23CF-44E3-9099-C40C66FF867C}">
                  <a14:compatExt spid="_x0000_s22537"/>
                </a:ext>
                <a:ext uri="{FF2B5EF4-FFF2-40B4-BE49-F238E27FC236}">
                  <a16:creationId xmlns:a16="http://schemas.microsoft.com/office/drawing/2014/main" id="{00000000-0008-0000-0200-00000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41</xdr:row>
          <xdr:rowOff>180975</xdr:rowOff>
        </xdr:from>
        <xdr:to>
          <xdr:col>9</xdr:col>
          <xdr:colOff>314325</xdr:colOff>
          <xdr:row>43</xdr:row>
          <xdr:rowOff>9525</xdr:rowOff>
        </xdr:to>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02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14</xdr:col>
      <xdr:colOff>102579</xdr:colOff>
      <xdr:row>47</xdr:row>
      <xdr:rowOff>117231</xdr:rowOff>
    </xdr:from>
    <xdr:to>
      <xdr:col>15</xdr:col>
      <xdr:colOff>379726</xdr:colOff>
      <xdr:row>52</xdr:row>
      <xdr:rowOff>51288</xdr:rowOff>
    </xdr:to>
    <xdr:pic>
      <xdr:nvPicPr>
        <xdr:cNvPr id="2" name="図 1">
          <a:extLst>
            <a:ext uri="{FF2B5EF4-FFF2-40B4-BE49-F238E27FC236}">
              <a16:creationId xmlns:a16="http://schemas.microsoft.com/office/drawing/2014/main" id="{24CBE7C9-6623-43D2-BF6B-FDE4EA08C4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31904" y="8861181"/>
          <a:ext cx="715297" cy="7246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219807</xdr:colOff>
      <xdr:row>6</xdr:row>
      <xdr:rowOff>87923</xdr:rowOff>
    </xdr:from>
    <xdr:to>
      <xdr:col>15</xdr:col>
      <xdr:colOff>242036</xdr:colOff>
      <xdr:row>7</xdr:row>
      <xdr:rowOff>229967</xdr:rowOff>
    </xdr:to>
    <xdr:sp macro="" textlink="">
      <xdr:nvSpPr>
        <xdr:cNvPr id="3" name="テキスト ボックス 2">
          <a:extLst>
            <a:ext uri="{FF2B5EF4-FFF2-40B4-BE49-F238E27FC236}">
              <a16:creationId xmlns:a16="http://schemas.microsoft.com/office/drawing/2014/main" id="{054BE270-E544-470F-911D-16A5272CAAA9}"/>
            </a:ext>
          </a:extLst>
        </xdr:cNvPr>
        <xdr:cNvSpPr txBox="1"/>
      </xdr:nvSpPr>
      <xdr:spPr>
        <a:xfrm>
          <a:off x="6257192" y="1406769"/>
          <a:ext cx="461844" cy="427794"/>
        </a:xfrm>
        <a:prstGeom prst="rect">
          <a:avLst/>
        </a:prstGeom>
        <a:no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lIns="46800" rIns="46800" rtlCol="0" anchor="ctr">
          <a:noAutofit/>
        </a:bodyPr>
        <a:lstStyle/>
        <a:p>
          <a:pPr algn="ctr"/>
          <a:r>
            <a:rPr kumimoji="1" lang="ja-JP" altLang="en-US" sz="600" b="1">
              <a:solidFill>
                <a:srgbClr val="FF0000"/>
              </a:solidFill>
              <a:latin typeface="HG明朝E" panose="02020909000000000000" pitchFamily="17" charset="-128"/>
              <a:ea typeface="HG明朝E" panose="02020909000000000000" pitchFamily="17" charset="-128"/>
            </a:rPr>
            <a:t>株式会社</a:t>
          </a:r>
          <a:endParaRPr kumimoji="1" lang="en-US" altLang="ja-JP" sz="600" b="1">
            <a:solidFill>
              <a:srgbClr val="FF0000"/>
            </a:solidFill>
            <a:latin typeface="HG明朝E" panose="02020909000000000000" pitchFamily="17" charset="-128"/>
            <a:ea typeface="HG明朝E" panose="02020909000000000000" pitchFamily="17" charset="-128"/>
          </a:endParaRPr>
        </a:p>
        <a:p>
          <a:pPr algn="ctr"/>
          <a:r>
            <a:rPr kumimoji="1" lang="ja-JP" altLang="en-US" sz="600" b="1">
              <a:solidFill>
                <a:srgbClr val="FF0000"/>
              </a:solidFill>
              <a:latin typeface="HG明朝E" panose="02020909000000000000" pitchFamily="17" charset="-128"/>
              <a:ea typeface="HG明朝E" panose="02020909000000000000" pitchFamily="17" charset="-128"/>
            </a:rPr>
            <a:t>すいさん</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xml"/><Relationship Id="rId13" Type="http://schemas.openxmlformats.org/officeDocument/2006/relationships/ctrlProp" Target="../ctrlProps/ctrlProp7.xml"/><Relationship Id="rId3" Type="http://schemas.openxmlformats.org/officeDocument/2006/relationships/hyperlink" Target="https://www.do-kaigoshien.jp/exam.html" TargetMode="External"/><Relationship Id="rId7" Type="http://schemas.openxmlformats.org/officeDocument/2006/relationships/ctrlProp" Target="../ctrlProps/ctrlProp1.xml"/><Relationship Id="rId12" Type="http://schemas.openxmlformats.org/officeDocument/2006/relationships/ctrlProp" Target="../ctrlProps/ctrlProp6.xml"/><Relationship Id="rId17" Type="http://schemas.openxmlformats.org/officeDocument/2006/relationships/comments" Target="../comments1.xml"/><Relationship Id="rId2" Type="http://schemas.openxmlformats.org/officeDocument/2006/relationships/hyperlink" Target="https://www.do-kaigoshien.jp/examination/youshiki" TargetMode="External"/><Relationship Id="rId16" Type="http://schemas.openxmlformats.org/officeDocument/2006/relationships/ctrlProp" Target="../ctrlProps/ctrlProp10.xml"/><Relationship Id="rId1" Type="http://schemas.openxmlformats.org/officeDocument/2006/relationships/hyperlink" Target="https://dokaigoshien.xbiz.jp/keisan/tool.html" TargetMode="External"/><Relationship Id="rId6" Type="http://schemas.openxmlformats.org/officeDocument/2006/relationships/vmlDrawing" Target="../drawings/vmlDrawing1.vml"/><Relationship Id="rId11" Type="http://schemas.openxmlformats.org/officeDocument/2006/relationships/ctrlProp" Target="../ctrlProps/ctrlProp5.xml"/><Relationship Id="rId5" Type="http://schemas.openxmlformats.org/officeDocument/2006/relationships/drawing" Target="../drawings/drawing2.xml"/><Relationship Id="rId15" Type="http://schemas.openxmlformats.org/officeDocument/2006/relationships/ctrlProp" Target="../ctrlProps/ctrlProp9.xml"/><Relationship Id="rId10" Type="http://schemas.openxmlformats.org/officeDocument/2006/relationships/ctrlProp" Target="../ctrlProps/ctrlProp4.xml"/><Relationship Id="rId4" Type="http://schemas.openxmlformats.org/officeDocument/2006/relationships/printerSettings" Target="../printerSettings/printerSettings2.bin"/><Relationship Id="rId9" Type="http://schemas.openxmlformats.org/officeDocument/2006/relationships/ctrlProp" Target="../ctrlProps/ctrlProp3.xml"/><Relationship Id="rId14" Type="http://schemas.openxmlformats.org/officeDocument/2006/relationships/ctrlProp" Target="../ctrlProps/ctrlProp8.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2.xml"/><Relationship Id="rId13" Type="http://schemas.openxmlformats.org/officeDocument/2006/relationships/ctrlProp" Target="../ctrlProps/ctrlProp17.xml"/><Relationship Id="rId3" Type="http://schemas.openxmlformats.org/officeDocument/2006/relationships/hyperlink" Target="https://www.do-kaigoshien.jp/exam.html" TargetMode="External"/><Relationship Id="rId7" Type="http://schemas.openxmlformats.org/officeDocument/2006/relationships/ctrlProp" Target="../ctrlProps/ctrlProp11.xml"/><Relationship Id="rId12" Type="http://schemas.openxmlformats.org/officeDocument/2006/relationships/ctrlProp" Target="../ctrlProps/ctrlProp16.xml"/><Relationship Id="rId17" Type="http://schemas.openxmlformats.org/officeDocument/2006/relationships/comments" Target="../comments2.xml"/><Relationship Id="rId2" Type="http://schemas.openxmlformats.org/officeDocument/2006/relationships/hyperlink" Target="https://www.do-kaigoshien.jp/examination/youshiki" TargetMode="External"/><Relationship Id="rId16" Type="http://schemas.openxmlformats.org/officeDocument/2006/relationships/ctrlProp" Target="../ctrlProps/ctrlProp20.xml"/><Relationship Id="rId1" Type="http://schemas.openxmlformats.org/officeDocument/2006/relationships/hyperlink" Target="https://dokaigoshien.xbiz.jp/keisan/tool.html" TargetMode="External"/><Relationship Id="rId6" Type="http://schemas.openxmlformats.org/officeDocument/2006/relationships/vmlDrawing" Target="../drawings/vmlDrawing2.vml"/><Relationship Id="rId11" Type="http://schemas.openxmlformats.org/officeDocument/2006/relationships/ctrlProp" Target="../ctrlProps/ctrlProp15.xml"/><Relationship Id="rId5" Type="http://schemas.openxmlformats.org/officeDocument/2006/relationships/drawing" Target="../drawings/drawing3.xml"/><Relationship Id="rId15" Type="http://schemas.openxmlformats.org/officeDocument/2006/relationships/ctrlProp" Target="../ctrlProps/ctrlProp19.xml"/><Relationship Id="rId10" Type="http://schemas.openxmlformats.org/officeDocument/2006/relationships/ctrlProp" Target="../ctrlProps/ctrlProp14.xml"/><Relationship Id="rId4" Type="http://schemas.openxmlformats.org/officeDocument/2006/relationships/printerSettings" Target="../printerSettings/printerSettings3.bin"/><Relationship Id="rId9" Type="http://schemas.openxmlformats.org/officeDocument/2006/relationships/ctrlProp" Target="../ctrlProps/ctrlProp13.xml"/><Relationship Id="rId14" Type="http://schemas.openxmlformats.org/officeDocument/2006/relationships/ctrlProp" Target="../ctrlProps/ctrlProp1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AB022-4BAE-4B1F-9EE0-7E71E3CA384D}">
  <sheetPr>
    <tabColor theme="5" tint="0.59999389629810485"/>
  </sheetPr>
  <dimension ref="A1:B29"/>
  <sheetViews>
    <sheetView view="pageBreakPreview" topLeftCell="C15" zoomScale="130" zoomScaleNormal="100" zoomScaleSheetLayoutView="130" workbookViewId="0">
      <selection activeCell="O18" sqref="O18"/>
    </sheetView>
  </sheetViews>
  <sheetFormatPr defaultRowHeight="25.5"/>
  <cols>
    <col min="1" max="1" width="4.08203125" customWidth="1"/>
    <col min="7" max="7" width="8.33203125" customWidth="1"/>
  </cols>
  <sheetData>
    <row r="1" spans="1:2">
      <c r="A1" s="29" t="s">
        <v>142</v>
      </c>
      <c r="B1" s="85"/>
    </row>
    <row r="2" spans="1:2" ht="22.5" customHeight="1">
      <c r="A2" s="6"/>
      <c r="B2" s="7" t="s">
        <v>86</v>
      </c>
    </row>
    <row r="3" spans="1:2">
      <c r="B3" s="7" t="s">
        <v>143</v>
      </c>
    </row>
    <row r="4" spans="1:2" ht="22.5" customHeight="1">
      <c r="B4" s="7" t="s">
        <v>144</v>
      </c>
    </row>
    <row r="5" spans="1:2" ht="22.5" customHeight="1">
      <c r="A5" s="6"/>
      <c r="B5" s="7" t="s">
        <v>85</v>
      </c>
    </row>
    <row r="29" spans="1:1">
      <c r="A29" s="86"/>
    </row>
  </sheetData>
  <phoneticPr fontId="2"/>
  <pageMargins left="0.47244094488188981" right="0.39370078740157483" top="0.56000000000000005" bottom="0.39370078740157483" header="0.23622047244094491" footer="0.23622047244094491"/>
  <pageSetup paperSize="8"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36EAC-70A1-46FB-ABF9-DD5C9246A257}">
  <sheetPr codeName="Sheet1">
    <tabColor theme="1"/>
  </sheetPr>
  <dimension ref="A1:AA66"/>
  <sheetViews>
    <sheetView tabSelected="1" view="pageBreakPreview" zoomScale="130" zoomScaleNormal="100" zoomScaleSheetLayoutView="130" workbookViewId="0">
      <selection activeCell="B3" sqref="B3:P3"/>
    </sheetView>
  </sheetViews>
  <sheetFormatPr defaultRowHeight="15.75"/>
  <cols>
    <col min="1" max="1" width="1.1640625" style="4" customWidth="1"/>
    <col min="2" max="2" width="9.58203125" style="4" customWidth="1"/>
    <col min="3" max="3" width="2.83203125" style="4" customWidth="1"/>
    <col min="4" max="4" width="3.83203125" style="4" customWidth="1"/>
    <col min="5" max="5" width="3.9140625" style="4" customWidth="1"/>
    <col min="6" max="6" width="3.75" style="4" customWidth="1"/>
    <col min="7" max="12" width="3.33203125" style="4" customWidth="1"/>
    <col min="13" max="16" width="3.83203125" style="4" customWidth="1"/>
    <col min="17" max="17" width="0.9140625" style="4" customWidth="1"/>
    <col min="18" max="18" width="5.83203125" style="4" customWidth="1"/>
    <col min="19" max="19" width="23.83203125" style="4" hidden="1" customWidth="1"/>
    <col min="20" max="20" width="6.9140625" style="4" hidden="1" customWidth="1"/>
    <col min="21" max="21" width="1.83203125" style="4" hidden="1" customWidth="1"/>
    <col min="22" max="22" width="6.9140625" style="4" hidden="1" customWidth="1"/>
    <col min="23" max="23" width="2.08203125" style="4" hidden="1" customWidth="1"/>
    <col min="24" max="24" width="1.75" style="4" hidden="1" customWidth="1"/>
    <col min="25" max="25" width="6.6640625" style="4" hidden="1" customWidth="1"/>
    <col min="26" max="26" width="1.75" style="4" hidden="1" customWidth="1"/>
    <col min="27" max="27" width="3.75" style="4" hidden="1" customWidth="1"/>
    <col min="28" max="28" width="8.6640625" style="4" customWidth="1"/>
    <col min="29" max="16384" width="8.6640625" style="4"/>
  </cols>
  <sheetData>
    <row r="1" spans="1:19">
      <c r="A1" s="53"/>
      <c r="B1" s="239" t="s">
        <v>138</v>
      </c>
      <c r="C1" s="239"/>
      <c r="D1" s="239"/>
      <c r="E1" s="239"/>
      <c r="F1" s="239"/>
      <c r="G1" s="239"/>
      <c r="H1" s="239"/>
      <c r="I1" s="239"/>
      <c r="J1" s="239"/>
      <c r="K1" s="239"/>
      <c r="L1" s="239"/>
      <c r="M1" s="239"/>
      <c r="N1" s="239"/>
      <c r="O1" s="239"/>
      <c r="P1" s="239"/>
      <c r="Q1" s="53"/>
    </row>
    <row r="2" spans="1:19" ht="13.5" customHeight="1">
      <c r="A2" s="53"/>
      <c r="B2" s="53" t="s">
        <v>141</v>
      </c>
      <c r="C2" s="238" t="s">
        <v>139</v>
      </c>
      <c r="D2" s="238"/>
      <c r="E2" s="238"/>
      <c r="F2" s="238"/>
      <c r="G2" s="238"/>
      <c r="H2" s="238"/>
      <c r="I2" s="238"/>
      <c r="J2" s="238"/>
      <c r="K2" s="238"/>
      <c r="L2" s="238"/>
      <c r="M2" s="238"/>
      <c r="N2" s="238"/>
      <c r="O2" s="238"/>
      <c r="P2" s="84" t="s">
        <v>111</v>
      </c>
      <c r="Q2" s="53"/>
    </row>
    <row r="3" spans="1:19" ht="17.25" customHeight="1">
      <c r="A3" s="53"/>
      <c r="B3" s="247" t="s">
        <v>87</v>
      </c>
      <c r="C3" s="247"/>
      <c r="D3" s="247"/>
      <c r="E3" s="247"/>
      <c r="F3" s="247"/>
      <c r="G3" s="247"/>
      <c r="H3" s="247"/>
      <c r="I3" s="247"/>
      <c r="J3" s="247"/>
      <c r="K3" s="247"/>
      <c r="L3" s="247"/>
      <c r="M3" s="247"/>
      <c r="N3" s="247"/>
      <c r="O3" s="247"/>
      <c r="P3" s="247"/>
      <c r="Q3" s="53"/>
    </row>
    <row r="4" spans="1:19" ht="19.5" customHeight="1">
      <c r="A4" s="53"/>
      <c r="B4" s="248" t="s">
        <v>140</v>
      </c>
      <c r="C4" s="248"/>
      <c r="D4" s="248"/>
      <c r="E4" s="248"/>
      <c r="F4" s="248"/>
      <c r="G4" s="248"/>
      <c r="H4" s="248"/>
      <c r="I4" s="248"/>
      <c r="J4" s="248"/>
      <c r="K4" s="248"/>
      <c r="L4" s="248"/>
      <c r="M4" s="248"/>
      <c r="N4" s="248"/>
      <c r="O4" s="248"/>
      <c r="P4" s="248"/>
      <c r="Q4" s="53"/>
    </row>
    <row r="5" spans="1:19" ht="15.75" customHeight="1">
      <c r="A5" s="53"/>
      <c r="B5" s="53" t="s">
        <v>0</v>
      </c>
      <c r="C5" s="53"/>
      <c r="D5" s="53"/>
      <c r="E5" s="53"/>
      <c r="F5" s="53"/>
      <c r="G5" s="53"/>
      <c r="H5" s="53"/>
      <c r="I5" s="53"/>
      <c r="J5" s="53"/>
      <c r="K5" s="53"/>
      <c r="L5" s="53"/>
      <c r="M5" s="53"/>
      <c r="N5" s="53"/>
      <c r="O5" s="53"/>
      <c r="P5" s="53"/>
      <c r="Q5" s="53"/>
    </row>
    <row r="6" spans="1:19" ht="22.5" customHeight="1">
      <c r="A6" s="53"/>
      <c r="B6" s="53"/>
      <c r="C6" s="53"/>
      <c r="D6" s="53"/>
      <c r="E6" s="53"/>
      <c r="F6" s="249" t="s">
        <v>14</v>
      </c>
      <c r="G6" s="249"/>
      <c r="H6" s="249"/>
      <c r="I6" s="257"/>
      <c r="J6" s="258"/>
      <c r="K6" s="258"/>
      <c r="L6" s="258"/>
      <c r="M6" s="258"/>
      <c r="N6" s="259"/>
      <c r="O6" s="190" t="s">
        <v>1</v>
      </c>
      <c r="P6" s="191"/>
      <c r="Q6" s="53"/>
    </row>
    <row r="7" spans="1:19" ht="22.5" customHeight="1">
      <c r="A7" s="53"/>
      <c r="B7" s="53"/>
      <c r="C7" s="53"/>
      <c r="D7" s="53"/>
      <c r="E7" s="53"/>
      <c r="F7" s="250" t="s">
        <v>15</v>
      </c>
      <c r="G7" s="250"/>
      <c r="H7" s="250"/>
      <c r="I7" s="260"/>
      <c r="J7" s="261"/>
      <c r="K7" s="261"/>
      <c r="L7" s="261"/>
      <c r="M7" s="261"/>
      <c r="N7" s="262"/>
      <c r="O7" s="192"/>
      <c r="P7" s="193"/>
      <c r="Q7" s="53"/>
    </row>
    <row r="8" spans="1:19" ht="30.75" customHeight="1">
      <c r="A8" s="53"/>
      <c r="B8" s="53"/>
      <c r="C8" s="53"/>
      <c r="D8" s="53"/>
      <c r="E8" s="53"/>
      <c r="F8" s="251" t="s">
        <v>16</v>
      </c>
      <c r="G8" s="251"/>
      <c r="H8" s="251"/>
      <c r="I8" s="263"/>
      <c r="J8" s="264"/>
      <c r="K8" s="264"/>
      <c r="L8" s="264"/>
      <c r="M8" s="264"/>
      <c r="N8" s="265"/>
      <c r="O8" s="192"/>
      <c r="P8" s="193"/>
      <c r="Q8" s="53"/>
    </row>
    <row r="9" spans="1:19" ht="17.25" customHeight="1">
      <c r="A9" s="53"/>
      <c r="B9" s="53"/>
      <c r="C9" s="53"/>
      <c r="D9" s="53"/>
      <c r="E9" s="53"/>
      <c r="F9" s="251" t="s">
        <v>2</v>
      </c>
      <c r="G9" s="251"/>
      <c r="H9" s="251"/>
      <c r="I9" s="255"/>
      <c r="J9" s="256"/>
      <c r="K9" s="256"/>
      <c r="L9" s="256"/>
      <c r="M9" s="256"/>
      <c r="N9" s="256"/>
      <c r="O9" s="192"/>
      <c r="P9" s="193"/>
      <c r="Q9" s="53"/>
    </row>
    <row r="10" spans="1:19" ht="17.25" customHeight="1">
      <c r="A10" s="53"/>
      <c r="B10" s="53"/>
      <c r="C10" s="53"/>
      <c r="D10" s="53"/>
      <c r="E10" s="53"/>
      <c r="F10" s="240" t="s">
        <v>3</v>
      </c>
      <c r="G10" s="240"/>
      <c r="H10" s="240"/>
      <c r="I10" s="252"/>
      <c r="J10" s="253"/>
      <c r="K10" s="253"/>
      <c r="L10" s="253"/>
      <c r="M10" s="253"/>
      <c r="N10" s="254"/>
      <c r="O10" s="160" t="s">
        <v>119</v>
      </c>
      <c r="P10" s="161"/>
      <c r="Q10" s="53"/>
    </row>
    <row r="11" spans="1:19" ht="11.25" customHeight="1">
      <c r="A11" s="53"/>
      <c r="B11" s="53"/>
      <c r="C11" s="53"/>
      <c r="D11" s="53"/>
      <c r="E11" s="53"/>
      <c r="F11" s="53"/>
      <c r="G11" s="53"/>
      <c r="H11" s="53"/>
      <c r="I11" s="53"/>
      <c r="J11" s="53"/>
      <c r="K11" s="53"/>
      <c r="L11" s="53"/>
      <c r="M11" s="53"/>
      <c r="N11" s="55"/>
      <c r="O11" s="55"/>
      <c r="P11" s="55"/>
      <c r="Q11" s="53"/>
    </row>
    <row r="12" spans="1:19" ht="11.25" customHeight="1">
      <c r="A12" s="53"/>
      <c r="B12" s="53" t="s">
        <v>4</v>
      </c>
      <c r="C12" s="53"/>
      <c r="D12" s="53"/>
      <c r="E12" s="53"/>
      <c r="F12" s="53"/>
      <c r="G12" s="53"/>
      <c r="H12" s="53"/>
      <c r="I12" s="53"/>
      <c r="J12" s="53"/>
      <c r="K12" s="53"/>
      <c r="L12" s="53"/>
      <c r="M12" s="53"/>
      <c r="N12" s="55"/>
      <c r="O12" s="55"/>
      <c r="P12" s="55"/>
      <c r="Q12" s="53"/>
    </row>
    <row r="13" spans="1:19" ht="5.25" customHeight="1" thickBot="1">
      <c r="A13" s="53"/>
      <c r="B13" s="54"/>
      <c r="C13" s="53"/>
      <c r="D13" s="53"/>
      <c r="E13" s="53"/>
      <c r="F13" s="53"/>
      <c r="G13" s="53"/>
      <c r="H13" s="53"/>
      <c r="I13" s="53"/>
      <c r="J13" s="53"/>
      <c r="K13" s="53"/>
      <c r="L13" s="53"/>
      <c r="M13" s="53"/>
      <c r="N13" s="53"/>
      <c r="O13" s="53"/>
      <c r="P13" s="53"/>
      <c r="Q13" s="53"/>
    </row>
    <row r="14" spans="1:19" ht="16.5" customHeight="1">
      <c r="A14" s="53"/>
      <c r="B14" s="68" t="s">
        <v>10</v>
      </c>
      <c r="C14" s="108" t="s">
        <v>88</v>
      </c>
      <c r="D14" s="109"/>
      <c r="E14" s="109"/>
      <c r="F14" s="112"/>
      <c r="G14" s="112"/>
      <c r="H14" s="112"/>
      <c r="I14" s="232" t="s">
        <v>90</v>
      </c>
      <c r="J14" s="233"/>
      <c r="K14" s="233"/>
      <c r="L14" s="233"/>
      <c r="M14" s="233"/>
      <c r="N14" s="233"/>
      <c r="O14" s="233"/>
      <c r="P14" s="234"/>
      <c r="Q14" s="53"/>
    </row>
    <row r="15" spans="1:19" ht="9.75" customHeight="1">
      <c r="A15" s="53"/>
      <c r="B15" s="69" t="s">
        <v>96</v>
      </c>
      <c r="C15" s="110"/>
      <c r="D15" s="111"/>
      <c r="E15" s="111"/>
      <c r="F15" s="113"/>
      <c r="G15" s="113"/>
      <c r="H15" s="113"/>
      <c r="I15" s="235"/>
      <c r="J15" s="236"/>
      <c r="K15" s="236"/>
      <c r="L15" s="236"/>
      <c r="M15" s="236"/>
      <c r="N15" s="236"/>
      <c r="O15" s="236"/>
      <c r="P15" s="237"/>
      <c r="Q15" s="53"/>
    </row>
    <row r="16" spans="1:19" ht="11.25" customHeight="1">
      <c r="A16" s="53"/>
      <c r="B16" s="70"/>
      <c r="C16" s="173"/>
      <c r="D16" s="174"/>
      <c r="E16" s="174"/>
      <c r="F16" s="174"/>
      <c r="G16" s="174"/>
      <c r="H16" s="174"/>
      <c r="I16" s="174"/>
      <c r="J16" s="174"/>
      <c r="K16" s="175"/>
      <c r="L16" s="42" t="s">
        <v>108</v>
      </c>
      <c r="M16" s="43"/>
      <c r="N16" s="43"/>
      <c r="O16" s="43"/>
      <c r="P16" s="44"/>
      <c r="Q16" s="53"/>
      <c r="S16"/>
    </row>
    <row r="17" spans="1:24" ht="21.75" customHeight="1">
      <c r="A17" s="53"/>
      <c r="B17" s="71" t="s">
        <v>109</v>
      </c>
      <c r="C17" s="167"/>
      <c r="D17" s="168"/>
      <c r="E17" s="168"/>
      <c r="F17" s="168"/>
      <c r="G17" s="168"/>
      <c r="H17" s="168"/>
      <c r="I17" s="168"/>
      <c r="J17" s="168"/>
      <c r="K17" s="169"/>
      <c r="L17" s="202" t="s">
        <v>18</v>
      </c>
      <c r="M17" s="204"/>
      <c r="N17" s="206"/>
      <c r="O17" s="195"/>
      <c r="P17" s="197" t="s">
        <v>69</v>
      </c>
      <c r="Q17" s="53"/>
    </row>
    <row r="18" spans="1:24" ht="9" customHeight="1">
      <c r="A18" s="53"/>
      <c r="B18" s="72" t="s">
        <v>96</v>
      </c>
      <c r="C18" s="170"/>
      <c r="D18" s="171"/>
      <c r="E18" s="171"/>
      <c r="F18" s="171"/>
      <c r="G18" s="171"/>
      <c r="H18" s="171"/>
      <c r="I18" s="171"/>
      <c r="J18" s="171"/>
      <c r="K18" s="172"/>
      <c r="L18" s="203"/>
      <c r="M18" s="205"/>
      <c r="N18" s="207"/>
      <c r="O18" s="196"/>
      <c r="P18" s="198"/>
      <c r="Q18" s="53"/>
    </row>
    <row r="19" spans="1:24" ht="25.5" customHeight="1">
      <c r="A19" s="53"/>
      <c r="B19" s="70" t="s">
        <v>97</v>
      </c>
      <c r="C19" s="99"/>
      <c r="D19" s="100"/>
      <c r="E19" s="100"/>
      <c r="F19" s="100"/>
      <c r="G19" s="100"/>
      <c r="H19" s="100"/>
      <c r="I19" s="100"/>
      <c r="J19" s="100"/>
      <c r="K19" s="100"/>
      <c r="L19" s="100"/>
      <c r="M19" s="100"/>
      <c r="N19" s="100"/>
      <c r="O19" s="100"/>
      <c r="P19" s="101"/>
      <c r="Q19" s="53"/>
    </row>
    <row r="20" spans="1:24" ht="9.75" customHeight="1">
      <c r="A20" s="53"/>
      <c r="B20" s="69" t="s">
        <v>96</v>
      </c>
      <c r="C20" s="199" t="s">
        <v>120</v>
      </c>
      <c r="D20" s="200"/>
      <c r="E20" s="200"/>
      <c r="F20" s="200"/>
      <c r="G20" s="200"/>
      <c r="H20" s="200"/>
      <c r="I20" s="200"/>
      <c r="J20" s="200"/>
      <c r="K20" s="200"/>
      <c r="L20" s="200"/>
      <c r="M20" s="200"/>
      <c r="N20" s="200"/>
      <c r="O20" s="200"/>
      <c r="P20" s="201"/>
      <c r="Q20" s="53"/>
    </row>
    <row r="21" spans="1:24" ht="12" customHeight="1">
      <c r="A21" s="53"/>
      <c r="B21" s="73" t="s">
        <v>112</v>
      </c>
      <c r="C21" s="215"/>
      <c r="D21" s="216"/>
      <c r="E21" s="216"/>
      <c r="F21" s="216"/>
      <c r="G21" s="216"/>
      <c r="H21" s="216"/>
      <c r="I21" s="216"/>
      <c r="J21" s="219" t="s">
        <v>12</v>
      </c>
      <c r="K21" s="219"/>
      <c r="L21" s="219"/>
      <c r="M21" s="219"/>
      <c r="N21" s="219"/>
      <c r="O21" s="219"/>
      <c r="P21" s="220"/>
      <c r="Q21" s="53"/>
    </row>
    <row r="22" spans="1:24" ht="14.25" customHeight="1">
      <c r="A22" s="53"/>
      <c r="B22" s="74" t="s">
        <v>11</v>
      </c>
      <c r="C22" s="217"/>
      <c r="D22" s="218"/>
      <c r="E22" s="218"/>
      <c r="F22" s="218"/>
      <c r="G22" s="218"/>
      <c r="H22" s="218"/>
      <c r="I22" s="218"/>
      <c r="J22" s="221"/>
      <c r="K22" s="221"/>
      <c r="L22" s="221"/>
      <c r="M22" s="221"/>
      <c r="N22" s="221"/>
      <c r="O22" s="221"/>
      <c r="P22" s="222"/>
      <c r="Q22" s="53"/>
    </row>
    <row r="23" spans="1:24" ht="10.5" customHeight="1">
      <c r="A23" s="53"/>
      <c r="B23" s="75" t="s">
        <v>13</v>
      </c>
      <c r="C23" s="173"/>
      <c r="D23" s="175"/>
      <c r="E23" s="99" t="s">
        <v>18</v>
      </c>
      <c r="F23" s="163"/>
      <c r="G23" s="208"/>
      <c r="H23" s="209"/>
      <c r="I23" s="115"/>
      <c r="J23" s="116"/>
      <c r="K23" s="241"/>
      <c r="L23" s="242"/>
      <c r="M23" s="223"/>
      <c r="N23" s="224"/>
      <c r="O23" s="224"/>
      <c r="P23" s="225"/>
      <c r="Q23" s="53"/>
    </row>
    <row r="24" spans="1:24" ht="10.5" customHeight="1">
      <c r="A24" s="53"/>
      <c r="B24" s="162" t="s">
        <v>95</v>
      </c>
      <c r="C24" s="194"/>
      <c r="D24" s="212"/>
      <c r="E24" s="102"/>
      <c r="F24" s="164"/>
      <c r="G24" s="210"/>
      <c r="H24" s="211"/>
      <c r="I24" s="117"/>
      <c r="J24" s="118"/>
      <c r="K24" s="243"/>
      <c r="L24" s="244"/>
      <c r="M24" s="226"/>
      <c r="N24" s="227"/>
      <c r="O24" s="227"/>
      <c r="P24" s="228"/>
      <c r="Q24" s="53"/>
    </row>
    <row r="25" spans="1:24" ht="10.5" customHeight="1">
      <c r="A25" s="53"/>
      <c r="B25" s="162"/>
      <c r="C25" s="213"/>
      <c r="D25" s="214"/>
      <c r="E25" s="102"/>
      <c r="F25" s="164"/>
      <c r="G25" s="210"/>
      <c r="H25" s="211"/>
      <c r="I25" s="117"/>
      <c r="J25" s="118"/>
      <c r="K25" s="243"/>
      <c r="L25" s="244"/>
      <c r="M25" s="229"/>
      <c r="N25" s="230"/>
      <c r="O25" s="230"/>
      <c r="P25" s="231"/>
      <c r="Q25" s="53"/>
    </row>
    <row r="26" spans="1:24" ht="9.75" customHeight="1">
      <c r="A26" s="53"/>
      <c r="B26" s="77" t="s">
        <v>96</v>
      </c>
      <c r="C26" s="187" t="s">
        <v>124</v>
      </c>
      <c r="D26" s="188"/>
      <c r="E26" s="188"/>
      <c r="F26" s="188"/>
      <c r="G26" s="188"/>
      <c r="H26" s="188"/>
      <c r="I26" s="188"/>
      <c r="J26" s="188"/>
      <c r="K26" s="188"/>
      <c r="L26" s="189"/>
      <c r="M26" s="45" t="s">
        <v>20</v>
      </c>
      <c r="N26" s="46"/>
      <c r="O26" s="47"/>
      <c r="P26" s="48"/>
      <c r="Q26" s="53"/>
      <c r="S26" s="245"/>
      <c r="T26" s="246"/>
      <c r="U26" s="246"/>
      <c r="V26" s="246"/>
      <c r="W26" s="246"/>
      <c r="X26" s="246"/>
    </row>
    <row r="27" spans="1:24" ht="10.5" customHeight="1">
      <c r="A27" s="53"/>
      <c r="B27" s="78" t="s">
        <v>6</v>
      </c>
      <c r="C27" s="99"/>
      <c r="D27" s="100"/>
      <c r="E27" s="100"/>
      <c r="F27" s="100"/>
      <c r="G27" s="100"/>
      <c r="H27" s="100"/>
      <c r="I27" s="100"/>
      <c r="J27" s="100"/>
      <c r="K27" s="100"/>
      <c r="L27" s="100"/>
      <c r="M27" s="100"/>
      <c r="N27" s="100"/>
      <c r="O27" s="100"/>
      <c r="P27" s="101"/>
      <c r="Q27" s="53"/>
    </row>
    <row r="28" spans="1:24" ht="13.5" customHeight="1">
      <c r="A28" s="53"/>
      <c r="B28" s="79" t="s">
        <v>98</v>
      </c>
      <c r="C28" s="102"/>
      <c r="D28" s="103"/>
      <c r="E28" s="103"/>
      <c r="F28" s="103"/>
      <c r="G28" s="103"/>
      <c r="H28" s="103"/>
      <c r="I28" s="103"/>
      <c r="J28" s="103"/>
      <c r="K28" s="103"/>
      <c r="L28" s="103"/>
      <c r="M28" s="103"/>
      <c r="N28" s="103"/>
      <c r="O28" s="103"/>
      <c r="P28" s="104"/>
      <c r="Q28" s="53"/>
    </row>
    <row r="29" spans="1:24" ht="9" customHeight="1">
      <c r="A29" s="53"/>
      <c r="B29" s="80" t="s">
        <v>96</v>
      </c>
      <c r="C29" s="105"/>
      <c r="D29" s="106"/>
      <c r="E29" s="106"/>
      <c r="F29" s="106"/>
      <c r="G29" s="106"/>
      <c r="H29" s="106"/>
      <c r="I29" s="106"/>
      <c r="J29" s="106"/>
      <c r="K29" s="106"/>
      <c r="L29" s="106"/>
      <c r="M29" s="106"/>
      <c r="N29" s="106"/>
      <c r="O29" s="106"/>
      <c r="P29" s="107"/>
      <c r="Q29" s="53"/>
    </row>
    <row r="30" spans="1:24" ht="16.5" customHeight="1">
      <c r="A30" s="53"/>
      <c r="B30" s="81" t="s">
        <v>7</v>
      </c>
      <c r="C30" s="173"/>
      <c r="D30" s="185" t="s">
        <v>20</v>
      </c>
      <c r="E30" s="176"/>
      <c r="F30" s="178"/>
      <c r="G30" s="165"/>
      <c r="H30" s="174" t="s">
        <v>23</v>
      </c>
      <c r="I30" s="185" t="s">
        <v>19</v>
      </c>
      <c r="J30" s="176"/>
      <c r="K30" s="178"/>
      <c r="L30" s="165"/>
      <c r="M30" s="180" t="str">
        <f>IFERROR(AA61,"")</f>
        <v/>
      </c>
      <c r="N30" s="181"/>
      <c r="O30" s="181"/>
      <c r="P30" s="133" t="s">
        <v>71</v>
      </c>
      <c r="Q30" s="53"/>
    </row>
    <row r="31" spans="1:24" ht="16.5" customHeight="1">
      <c r="A31" s="53"/>
      <c r="B31" s="82" t="s">
        <v>125</v>
      </c>
      <c r="C31" s="194"/>
      <c r="D31" s="186"/>
      <c r="E31" s="177"/>
      <c r="F31" s="179"/>
      <c r="G31" s="166"/>
      <c r="H31" s="184"/>
      <c r="I31" s="186"/>
      <c r="J31" s="177"/>
      <c r="K31" s="179"/>
      <c r="L31" s="166"/>
      <c r="M31" s="182"/>
      <c r="N31" s="183"/>
      <c r="O31" s="183"/>
      <c r="P31" s="134"/>
      <c r="Q31" s="53"/>
    </row>
    <row r="32" spans="1:24" ht="12" customHeight="1">
      <c r="A32" s="53"/>
      <c r="B32" s="83" t="s">
        <v>96</v>
      </c>
      <c r="C32" s="130" t="s">
        <v>121</v>
      </c>
      <c r="D32" s="131"/>
      <c r="E32" s="131"/>
      <c r="F32" s="131"/>
      <c r="G32" s="131"/>
      <c r="H32" s="131"/>
      <c r="I32" s="131"/>
      <c r="J32" s="131"/>
      <c r="K32" s="131"/>
      <c r="L32" s="131"/>
      <c r="M32" s="131"/>
      <c r="N32" s="131"/>
      <c r="O32" s="131"/>
      <c r="P32" s="132"/>
      <c r="Q32" s="53"/>
    </row>
    <row r="33" spans="1:24" ht="10.5" customHeight="1">
      <c r="A33" s="53"/>
      <c r="B33" s="78" t="s">
        <v>8</v>
      </c>
      <c r="C33" s="135"/>
      <c r="D33" s="136"/>
      <c r="E33" s="136"/>
      <c r="F33" s="136"/>
      <c r="G33" s="136"/>
      <c r="H33" s="136"/>
      <c r="I33" s="137"/>
      <c r="J33" s="146" t="s">
        <v>110</v>
      </c>
      <c r="K33" s="147"/>
      <c r="L33" s="147"/>
      <c r="M33" s="147"/>
      <c r="N33" s="147"/>
      <c r="O33" s="147"/>
      <c r="P33" s="148"/>
      <c r="Q33" s="55"/>
      <c r="R33" s="5"/>
    </row>
    <row r="34" spans="1:24" ht="22.5" customHeight="1">
      <c r="A34" s="53"/>
      <c r="B34" s="76" t="s">
        <v>9</v>
      </c>
      <c r="C34" s="155"/>
      <c r="D34" s="156"/>
      <c r="E34" s="156"/>
      <c r="F34" s="156"/>
      <c r="G34" s="53" t="s">
        <v>22</v>
      </c>
      <c r="H34" s="63"/>
      <c r="I34" s="53"/>
      <c r="J34" s="149"/>
      <c r="K34" s="150"/>
      <c r="L34" s="150"/>
      <c r="M34" s="150"/>
      <c r="N34" s="150"/>
      <c r="O34" s="150"/>
      <c r="P34" s="151"/>
      <c r="Q34" s="55"/>
      <c r="R34" s="5"/>
    </row>
    <row r="35" spans="1:24" ht="9" customHeight="1">
      <c r="A35" s="53"/>
      <c r="B35" s="77" t="s">
        <v>96</v>
      </c>
      <c r="C35" s="65" t="s">
        <v>89</v>
      </c>
      <c r="D35" s="64"/>
      <c r="E35" s="64"/>
      <c r="F35" s="64"/>
      <c r="G35" s="64"/>
      <c r="H35" s="64"/>
      <c r="I35" s="64"/>
      <c r="J35" s="152"/>
      <c r="K35" s="153"/>
      <c r="L35" s="153"/>
      <c r="M35" s="153"/>
      <c r="N35" s="153"/>
      <c r="O35" s="153"/>
      <c r="P35" s="154"/>
      <c r="Q35" s="55"/>
      <c r="R35" s="5"/>
    </row>
    <row r="36" spans="1:24" ht="21" customHeight="1">
      <c r="A36" s="53"/>
      <c r="B36" s="127" t="s">
        <v>126</v>
      </c>
      <c r="C36" s="49" t="b">
        <v>0</v>
      </c>
      <c r="D36" s="140" t="s">
        <v>122</v>
      </c>
      <c r="E36" s="140"/>
      <c r="F36" s="140"/>
      <c r="G36" s="140"/>
      <c r="H36" s="140"/>
      <c r="I36" s="140"/>
      <c r="J36" s="140"/>
      <c r="K36" s="140"/>
      <c r="L36" s="141"/>
      <c r="M36" s="157" t="s">
        <v>70</v>
      </c>
      <c r="N36" s="158"/>
      <c r="O36" s="138" t="str">
        <f>IF(COUNTIF(C40:C44,TRUE)+COUNTIF(J40:J43,TRUE)&gt;0,IFERROR(INDEX(法定資格!$B$2:$B$22,MATCH($G$37,法定資格!$A$2:$A$22,0),1)&amp;",22","22"),IFERROR(INDEX(法定資格!$B$2:$B$22,MATCH($G$37,法定資格!$A$2:$A$22,0),1),""))</f>
        <v/>
      </c>
      <c r="P36" s="139"/>
      <c r="Q36" s="53"/>
    </row>
    <row r="37" spans="1:24" ht="21" customHeight="1">
      <c r="A37" s="53"/>
      <c r="B37" s="128"/>
      <c r="C37" s="67"/>
      <c r="D37" s="159" t="s">
        <v>24</v>
      </c>
      <c r="E37" s="159"/>
      <c r="F37" s="159"/>
      <c r="G37" s="119"/>
      <c r="H37" s="119"/>
      <c r="I37" s="119"/>
      <c r="J37" s="119"/>
      <c r="K37" s="119"/>
      <c r="L37" s="120"/>
      <c r="M37" s="121" t="s">
        <v>107</v>
      </c>
      <c r="N37" s="122"/>
      <c r="O37" s="122"/>
      <c r="P37" s="123"/>
      <c r="Q37" s="53"/>
    </row>
    <row r="38" spans="1:24" ht="23.25" customHeight="1">
      <c r="A38" s="53"/>
      <c r="B38" s="128"/>
      <c r="C38" s="67"/>
      <c r="D38" s="159" t="s">
        <v>17</v>
      </c>
      <c r="E38" s="159"/>
      <c r="F38" s="159"/>
      <c r="G38" s="35" t="s">
        <v>18</v>
      </c>
      <c r="H38" s="36"/>
      <c r="I38" s="37"/>
      <c r="J38" s="38"/>
      <c r="K38" s="144"/>
      <c r="L38" s="145"/>
      <c r="M38" s="124"/>
      <c r="N38" s="125"/>
      <c r="O38" s="125"/>
      <c r="P38" s="126"/>
      <c r="Q38" s="53"/>
      <c r="S38" s="50"/>
      <c r="T38" s="50"/>
      <c r="U38" s="50"/>
      <c r="V38" s="50"/>
      <c r="W38" s="50"/>
      <c r="X38" s="50"/>
    </row>
    <row r="39" spans="1:24" ht="16.5" customHeight="1">
      <c r="A39" s="53"/>
      <c r="B39" s="128"/>
      <c r="C39" s="66"/>
      <c r="D39" s="142" t="s">
        <v>123</v>
      </c>
      <c r="E39" s="142"/>
      <c r="F39" s="142"/>
      <c r="G39" s="142"/>
      <c r="H39" s="142"/>
      <c r="I39" s="142"/>
      <c r="J39" s="142"/>
      <c r="K39" s="142"/>
      <c r="L39" s="142"/>
      <c r="M39" s="142"/>
      <c r="N39" s="142"/>
      <c r="O39" s="142"/>
      <c r="P39" s="143"/>
      <c r="Q39" s="53"/>
      <c r="S39" s="50"/>
      <c r="T39" s="50"/>
      <c r="U39" s="50"/>
      <c r="V39" s="50"/>
      <c r="W39" s="50"/>
      <c r="X39" s="50"/>
    </row>
    <row r="40" spans="1:24" ht="14.25" customHeight="1">
      <c r="A40" s="53"/>
      <c r="B40" s="128"/>
      <c r="C40" s="40" t="b">
        <v>0</v>
      </c>
      <c r="D40" s="89" t="s">
        <v>101</v>
      </c>
      <c r="E40" s="89"/>
      <c r="F40" s="89"/>
      <c r="G40" s="89"/>
      <c r="H40" s="89"/>
      <c r="I40" s="89"/>
      <c r="J40" s="39" t="b">
        <v>0</v>
      </c>
      <c r="K40" s="89" t="s">
        <v>105</v>
      </c>
      <c r="L40" s="89"/>
      <c r="M40" s="89"/>
      <c r="N40" s="89"/>
      <c r="O40" s="89"/>
      <c r="P40" s="90"/>
      <c r="Q40" s="53"/>
      <c r="S40" s="50"/>
      <c r="T40" s="50"/>
      <c r="U40" s="50"/>
      <c r="V40" s="50"/>
      <c r="W40" s="50"/>
      <c r="X40" s="50"/>
    </row>
    <row r="41" spans="1:24" ht="14.25" customHeight="1">
      <c r="A41" s="53"/>
      <c r="B41" s="128"/>
      <c r="C41" s="40" t="b">
        <v>0</v>
      </c>
      <c r="D41" s="89" t="s">
        <v>102</v>
      </c>
      <c r="E41" s="89"/>
      <c r="F41" s="89"/>
      <c r="G41" s="89"/>
      <c r="H41" s="89"/>
      <c r="I41" s="89"/>
      <c r="J41" s="39" t="b">
        <v>0</v>
      </c>
      <c r="K41" s="89" t="s">
        <v>106</v>
      </c>
      <c r="L41" s="89"/>
      <c r="M41" s="89"/>
      <c r="N41" s="89"/>
      <c r="O41" s="89"/>
      <c r="P41" s="90"/>
      <c r="Q41" s="53"/>
      <c r="S41" s="51"/>
      <c r="T41" s="51"/>
      <c r="U41" s="51"/>
      <c r="V41" s="51"/>
      <c r="W41" s="51"/>
      <c r="X41" s="51"/>
    </row>
    <row r="42" spans="1:24" ht="14.25" customHeight="1">
      <c r="A42" s="53"/>
      <c r="B42" s="128"/>
      <c r="C42" s="40" t="b">
        <v>0</v>
      </c>
      <c r="D42" s="114" t="s">
        <v>103</v>
      </c>
      <c r="E42" s="114"/>
      <c r="F42" s="114"/>
      <c r="G42" s="114"/>
      <c r="H42" s="114"/>
      <c r="I42" s="114"/>
      <c r="J42" s="39" t="b">
        <v>0</v>
      </c>
      <c r="K42" s="89" t="s">
        <v>114</v>
      </c>
      <c r="L42" s="89"/>
      <c r="M42" s="89"/>
      <c r="N42" s="89"/>
      <c r="O42" s="89"/>
      <c r="P42" s="90"/>
      <c r="Q42" s="53"/>
      <c r="S42" s="52"/>
    </row>
    <row r="43" spans="1:24" ht="14.25" customHeight="1">
      <c r="A43" s="53"/>
      <c r="B43" s="128"/>
      <c r="C43" s="40" t="b">
        <v>0</v>
      </c>
      <c r="D43" s="114" t="s">
        <v>113</v>
      </c>
      <c r="E43" s="114"/>
      <c r="F43" s="114"/>
      <c r="G43" s="114"/>
      <c r="H43" s="114"/>
      <c r="I43" s="114"/>
      <c r="J43" s="39" t="b">
        <v>0</v>
      </c>
      <c r="K43" s="89" t="s">
        <v>115</v>
      </c>
      <c r="L43" s="89"/>
      <c r="M43" s="89"/>
      <c r="N43" s="89"/>
      <c r="O43" s="89"/>
      <c r="P43" s="90"/>
      <c r="Q43" s="53"/>
      <c r="S43" s="52"/>
    </row>
    <row r="44" spans="1:24" ht="14.25" customHeight="1" thickBot="1">
      <c r="A44" s="53"/>
      <c r="B44" s="129"/>
      <c r="C44" s="41" t="b">
        <v>0</v>
      </c>
      <c r="D44" s="98" t="s">
        <v>104</v>
      </c>
      <c r="E44" s="98"/>
      <c r="F44" s="98"/>
      <c r="G44" s="98"/>
      <c r="H44" s="98"/>
      <c r="I44" s="98"/>
      <c r="J44" s="92"/>
      <c r="K44" s="92"/>
      <c r="L44" s="92"/>
      <c r="M44" s="92"/>
      <c r="N44" s="92"/>
      <c r="O44" s="92"/>
      <c r="P44" s="93"/>
      <c r="Q44" s="53"/>
      <c r="S44" s="52"/>
    </row>
    <row r="45" spans="1:24" ht="3.75" customHeight="1">
      <c r="A45" s="53"/>
      <c r="B45" s="53"/>
      <c r="C45" s="53"/>
      <c r="D45" s="53"/>
      <c r="E45" s="53"/>
      <c r="F45" s="53"/>
      <c r="G45" s="53"/>
      <c r="H45" s="53"/>
      <c r="I45" s="53"/>
      <c r="J45" s="53"/>
      <c r="K45" s="53"/>
      <c r="L45" s="53"/>
      <c r="M45" s="53"/>
      <c r="N45" s="53"/>
      <c r="O45" s="53"/>
      <c r="P45" s="53"/>
      <c r="Q45" s="53"/>
      <c r="S45" s="52"/>
    </row>
    <row r="46" spans="1:24" ht="10.5" customHeight="1">
      <c r="A46" s="53"/>
      <c r="B46" s="56" t="s">
        <v>116</v>
      </c>
      <c r="C46" s="57"/>
      <c r="D46" s="57"/>
      <c r="E46" s="57"/>
      <c r="F46" s="57"/>
      <c r="G46" s="57"/>
      <c r="H46" s="57"/>
      <c r="I46" s="57"/>
      <c r="J46" s="57"/>
      <c r="K46" s="57"/>
      <c r="L46" s="57"/>
      <c r="M46" s="57"/>
      <c r="N46" s="57"/>
      <c r="O46" s="57"/>
      <c r="P46" s="57"/>
      <c r="Q46" s="57"/>
    </row>
    <row r="47" spans="1:24" ht="10.5" customHeight="1">
      <c r="A47" s="53"/>
      <c r="B47" s="57" t="s">
        <v>72</v>
      </c>
      <c r="C47" s="57"/>
      <c r="D47" s="57"/>
      <c r="E47" s="57"/>
      <c r="F47" s="57"/>
      <c r="G47" s="57"/>
      <c r="H47" s="57"/>
      <c r="I47" s="57"/>
      <c r="J47" s="57"/>
      <c r="K47" s="57"/>
      <c r="L47" s="57"/>
      <c r="M47" s="57"/>
      <c r="N47" s="57"/>
      <c r="O47" s="57"/>
      <c r="P47" s="57"/>
      <c r="Q47" s="57"/>
    </row>
    <row r="48" spans="1:24" ht="20.25" customHeight="1">
      <c r="A48" s="53"/>
      <c r="B48" s="96" t="s">
        <v>117</v>
      </c>
      <c r="C48" s="96"/>
      <c r="D48" s="96"/>
      <c r="E48" s="96"/>
      <c r="F48" s="96"/>
      <c r="G48" s="96"/>
      <c r="H48" s="96"/>
      <c r="I48" s="96"/>
      <c r="J48" s="96"/>
      <c r="K48" s="96"/>
      <c r="L48" s="96"/>
      <c r="M48" s="96"/>
      <c r="N48" s="96"/>
      <c r="O48" s="97"/>
      <c r="P48" s="97"/>
      <c r="Q48" s="55"/>
    </row>
    <row r="49" spans="1:27" ht="10.5" customHeight="1">
      <c r="A49" s="53"/>
      <c r="B49" s="57" t="s">
        <v>73</v>
      </c>
      <c r="C49" s="57"/>
      <c r="D49" s="57"/>
      <c r="E49" s="57"/>
      <c r="F49" s="57"/>
      <c r="G49" s="57"/>
      <c r="H49" s="57"/>
      <c r="I49" s="57"/>
      <c r="J49" s="57"/>
      <c r="K49" s="57"/>
      <c r="L49" s="57"/>
      <c r="M49" s="57"/>
      <c r="N49" s="57"/>
      <c r="O49" s="97"/>
      <c r="P49" s="97"/>
      <c r="Q49" s="57"/>
    </row>
    <row r="50" spans="1:27" ht="10.5" customHeight="1">
      <c r="A50" s="53"/>
      <c r="B50" s="57" t="s">
        <v>74</v>
      </c>
      <c r="C50" s="57"/>
      <c r="D50" s="57"/>
      <c r="E50" s="57"/>
      <c r="F50" s="57"/>
      <c r="G50" s="57"/>
      <c r="H50" s="57"/>
      <c r="I50" s="57"/>
      <c r="J50" s="57"/>
      <c r="K50" s="57"/>
      <c r="L50" s="57"/>
      <c r="M50" s="57"/>
      <c r="N50" s="57"/>
      <c r="O50" s="97"/>
      <c r="P50" s="97"/>
      <c r="Q50" s="57"/>
    </row>
    <row r="51" spans="1:27" ht="10.5" customHeight="1">
      <c r="A51" s="53"/>
      <c r="B51" s="57" t="s">
        <v>75</v>
      </c>
      <c r="C51" s="57"/>
      <c r="D51" s="57"/>
      <c r="E51" s="57"/>
      <c r="F51" s="57"/>
      <c r="G51" s="57"/>
      <c r="H51" s="57"/>
      <c r="I51" s="57"/>
      <c r="J51" s="57"/>
      <c r="K51" s="57"/>
      <c r="L51" s="57"/>
      <c r="M51" s="57"/>
      <c r="N51" s="57"/>
      <c r="O51" s="97"/>
      <c r="P51" s="97"/>
      <c r="Q51" s="57"/>
    </row>
    <row r="52" spans="1:27" ht="10.5" customHeight="1">
      <c r="A52" s="53"/>
      <c r="B52" s="57" t="s">
        <v>76</v>
      </c>
      <c r="C52" s="57"/>
      <c r="D52" s="57"/>
      <c r="E52" s="57"/>
      <c r="F52" s="57"/>
      <c r="G52" s="57"/>
      <c r="H52" s="57"/>
      <c r="I52" s="57"/>
      <c r="J52" s="57"/>
      <c r="K52" s="57"/>
      <c r="L52" s="57"/>
      <c r="M52" s="57"/>
      <c r="N52" s="57"/>
      <c r="O52" s="97"/>
      <c r="P52" s="97"/>
      <c r="Q52" s="57"/>
    </row>
    <row r="53" spans="1:27" ht="10.5" customHeight="1">
      <c r="A53" s="53"/>
      <c r="B53" s="57" t="s">
        <v>79</v>
      </c>
      <c r="C53" s="57"/>
      <c r="D53" s="57"/>
      <c r="E53" s="57"/>
      <c r="F53" s="57"/>
      <c r="G53" s="58" t="s">
        <v>99</v>
      </c>
      <c r="H53" s="57"/>
      <c r="I53" s="57"/>
      <c r="J53" s="57"/>
      <c r="K53" s="57"/>
      <c r="L53" s="57"/>
      <c r="M53" s="57"/>
      <c r="N53" s="57"/>
      <c r="O53" s="97"/>
      <c r="P53" s="97"/>
      <c r="Q53" s="57"/>
      <c r="S53"/>
    </row>
    <row r="54" spans="1:27" ht="20.25" customHeight="1">
      <c r="A54" s="53"/>
      <c r="B54" s="94" t="s">
        <v>100</v>
      </c>
      <c r="C54" s="94"/>
      <c r="D54" s="94"/>
      <c r="E54" s="94"/>
      <c r="F54" s="94"/>
      <c r="G54" s="94"/>
      <c r="H54" s="94"/>
      <c r="I54" s="94"/>
      <c r="J54" s="94"/>
      <c r="K54" s="94"/>
      <c r="L54" s="94"/>
      <c r="M54" s="94"/>
      <c r="N54" s="94"/>
      <c r="O54" s="95" t="s">
        <v>118</v>
      </c>
      <c r="P54" s="95"/>
      <c r="Q54" s="62"/>
    </row>
    <row r="55" spans="1:27" ht="10.5" customHeight="1">
      <c r="A55" s="53"/>
      <c r="B55" s="57" t="s">
        <v>77</v>
      </c>
      <c r="C55" s="57"/>
      <c r="D55" s="57"/>
      <c r="E55" s="57"/>
      <c r="F55" s="59" t="s">
        <v>93</v>
      </c>
      <c r="G55" s="57"/>
      <c r="H55" s="57"/>
      <c r="I55" s="57"/>
      <c r="J55" s="57"/>
      <c r="K55" s="57"/>
      <c r="L55" s="57"/>
      <c r="M55" s="57"/>
      <c r="N55" s="57"/>
      <c r="O55" s="57"/>
      <c r="P55" s="57"/>
      <c r="Q55" s="57"/>
    </row>
    <row r="56" spans="1:27" ht="10.5" customHeight="1">
      <c r="A56" s="53"/>
      <c r="B56" s="57" t="s">
        <v>78</v>
      </c>
      <c r="C56" s="57"/>
      <c r="D56" s="57"/>
      <c r="E56" s="57"/>
      <c r="F56" s="57"/>
      <c r="G56" s="60" t="s">
        <v>94</v>
      </c>
      <c r="H56" s="57"/>
      <c r="I56" s="57"/>
      <c r="J56" s="57"/>
      <c r="K56" s="57"/>
      <c r="L56" s="61"/>
      <c r="M56" s="57"/>
      <c r="N56" s="57"/>
      <c r="O56" s="57"/>
      <c r="P56" s="57"/>
      <c r="Q56" s="57"/>
    </row>
    <row r="58" spans="1:27" ht="26.25" thickBot="1">
      <c r="F58" s="33"/>
      <c r="S58" s="8" t="s">
        <v>83</v>
      </c>
      <c r="T58" s="8"/>
      <c r="U58" s="8"/>
      <c r="V58" s="8"/>
      <c r="W58" s="8"/>
      <c r="X58" s="8"/>
      <c r="Y58" s="8"/>
      <c r="Z58" s="8"/>
      <c r="AA58" s="9"/>
    </row>
    <row r="59" spans="1:27" ht="16.5">
      <c r="C59" s="34"/>
      <c r="S59" s="87" t="s">
        <v>5</v>
      </c>
      <c r="T59" s="10"/>
      <c r="U59" s="11" t="str">
        <f>IF($E$23="令和","R",IF($E$23="平成","H","S"))</f>
        <v>H</v>
      </c>
      <c r="V59" s="12" t="str">
        <f>U59&amp;$G$23&amp;"/"&amp;$I$23&amp;"/"&amp;$K$23</f>
        <v>H//</v>
      </c>
      <c r="W59" s="13"/>
      <c r="X59" s="8"/>
      <c r="Y59" s="8"/>
      <c r="Z59" s="8"/>
      <c r="AA59" s="9"/>
    </row>
    <row r="60" spans="1:27" ht="17.25" thickBot="1">
      <c r="S60" s="91"/>
      <c r="T60" s="8"/>
      <c r="U60" s="8"/>
      <c r="V60" s="14" t="e">
        <f>DATEVALUE(V59)</f>
        <v>#VALUE!</v>
      </c>
      <c r="W60" s="15" t="e">
        <f>IF(V60&gt;V62,1,2)</f>
        <v>#VALUE!</v>
      </c>
      <c r="X60" s="8"/>
      <c r="Y60" s="8"/>
      <c r="Z60" s="8"/>
      <c r="AA60" s="9"/>
    </row>
    <row r="61" spans="1:27" ht="16.5">
      <c r="S61" s="87" t="s">
        <v>7</v>
      </c>
      <c r="T61" s="10"/>
      <c r="U61" s="11" t="str">
        <f>IF($D$30="令和","R",IF($D$30="平成","H","S"))</f>
        <v>S</v>
      </c>
      <c r="V61" s="12" t="str">
        <f>$U$61&amp;$E$30&amp;"/"&amp;$F$30&amp;"/"&amp;$G$30</f>
        <v>S//</v>
      </c>
      <c r="W61" s="16" t="s">
        <v>80</v>
      </c>
      <c r="X61" s="11" t="str">
        <f>IF($I$30="令和","R",IF($I$30="平成","H","S"))</f>
        <v>R</v>
      </c>
      <c r="Y61" s="12" t="str">
        <f>$X$61&amp;$J$30&amp;"/"&amp;$K$30&amp;"/"&amp;$L$30</f>
        <v>R//</v>
      </c>
      <c r="Z61" s="16" t="s">
        <v>81</v>
      </c>
      <c r="AA61" s="17" t="e">
        <f>Y61-V61+1</f>
        <v>#VALUE!</v>
      </c>
    </row>
    <row r="62" spans="1:27" ht="17.25" thickBot="1">
      <c r="S62" s="88"/>
      <c r="T62" s="18"/>
      <c r="U62" s="18"/>
      <c r="V62" s="19" t="e">
        <f>DATEVALUE(V61)</f>
        <v>#VALUE!</v>
      </c>
      <c r="W62" s="18"/>
      <c r="X62" s="18"/>
      <c r="Y62" s="19" t="e">
        <f>DATEVALUE(Y61)</f>
        <v>#VALUE!</v>
      </c>
      <c r="Z62" s="18"/>
      <c r="AA62" s="20"/>
    </row>
    <row r="63" spans="1:27" ht="33">
      <c r="S63" s="21" t="s">
        <v>82</v>
      </c>
      <c r="T63" s="4" t="b">
        <v>0</v>
      </c>
      <c r="U63" s="22" t="str">
        <f>IF($G$38="令和","R",IF($G$38="平成","H","S"))</f>
        <v>H</v>
      </c>
      <c r="V63" s="23" t="str">
        <f>$U$63&amp;$H$38&amp;"/"&amp;$I$38&amp;"/"&amp;$J$38</f>
        <v>H//</v>
      </c>
      <c r="W63" s="13"/>
      <c r="X63" s="8"/>
      <c r="Y63" s="8"/>
      <c r="Z63" s="8"/>
      <c r="AA63" s="9"/>
    </row>
    <row r="64" spans="1:27" ht="17.25" thickBot="1">
      <c r="S64" s="24"/>
      <c r="T64" s="18"/>
      <c r="U64" s="18"/>
      <c r="V64" s="25" t="e">
        <f>DATEVALUE(V63)</f>
        <v>#VALUE!</v>
      </c>
      <c r="W64" s="26" t="e">
        <f>IF(V64&gt;V62,1,2)</f>
        <v>#VALUE!</v>
      </c>
      <c r="X64" s="8"/>
      <c r="Y64" s="8"/>
      <c r="Z64" s="8"/>
      <c r="AA64" s="9"/>
    </row>
    <row r="65" spans="19:27" ht="17.25" thickBot="1">
      <c r="S65" s="8"/>
      <c r="T65" s="8"/>
      <c r="U65" s="8"/>
      <c r="V65" s="8"/>
      <c r="W65" s="8"/>
      <c r="X65" s="8"/>
      <c r="Y65" s="8"/>
      <c r="Z65" s="8"/>
      <c r="AA65" s="9"/>
    </row>
    <row r="66" spans="19:27" ht="17.25" thickBot="1">
      <c r="S66" s="27" t="s">
        <v>84</v>
      </c>
      <c r="T66" s="28">
        <v>46305</v>
      </c>
      <c r="U66" s="8"/>
      <c r="V66" s="30">
        <f>IF(ISERROR(VALUE(V62))=TRUE,1,2)</f>
        <v>1</v>
      </c>
      <c r="W66" s="8"/>
      <c r="X66" s="8"/>
      <c r="Y66" s="30">
        <f>IF(ISERROR(VALUE(Y62))=TRUE,1,2)</f>
        <v>1</v>
      </c>
      <c r="Z66" s="8"/>
      <c r="AA66" s="31">
        <f>IF(ISERROR(VALUE(AA61))=TRUE,1,2)</f>
        <v>1</v>
      </c>
    </row>
  </sheetData>
  <mergeCells count="82">
    <mergeCell ref="K23:L25"/>
    <mergeCell ref="S26:X26"/>
    <mergeCell ref="B3:P3"/>
    <mergeCell ref="B4:P4"/>
    <mergeCell ref="F6:H6"/>
    <mergeCell ref="F7:H7"/>
    <mergeCell ref="F8:H8"/>
    <mergeCell ref="F9:H9"/>
    <mergeCell ref="I10:N10"/>
    <mergeCell ref="I9:N9"/>
    <mergeCell ref="I6:N6"/>
    <mergeCell ref="I7:N7"/>
    <mergeCell ref="I8:N8"/>
    <mergeCell ref="I14:P15"/>
    <mergeCell ref="C19:P19"/>
    <mergeCell ref="C2:O2"/>
    <mergeCell ref="B1:P1"/>
    <mergeCell ref="F10:H10"/>
    <mergeCell ref="G30:G31"/>
    <mergeCell ref="C26:L26"/>
    <mergeCell ref="O6:P9"/>
    <mergeCell ref="I30:I31"/>
    <mergeCell ref="C30:C31"/>
    <mergeCell ref="O17:O18"/>
    <mergeCell ref="P17:P18"/>
    <mergeCell ref="C20:P20"/>
    <mergeCell ref="L17:L18"/>
    <mergeCell ref="M17:M18"/>
    <mergeCell ref="N17:N18"/>
    <mergeCell ref="G23:H25"/>
    <mergeCell ref="C23:D25"/>
    <mergeCell ref="C21:I22"/>
    <mergeCell ref="J21:P22"/>
    <mergeCell ref="M23:P25"/>
    <mergeCell ref="D37:F37"/>
    <mergeCell ref="K40:P40"/>
    <mergeCell ref="O10:P10"/>
    <mergeCell ref="B24:B25"/>
    <mergeCell ref="E23:F25"/>
    <mergeCell ref="D38:F38"/>
    <mergeCell ref="L30:L31"/>
    <mergeCell ref="C17:K18"/>
    <mergeCell ref="C16:K16"/>
    <mergeCell ref="J30:J31"/>
    <mergeCell ref="K30:K31"/>
    <mergeCell ref="M30:O31"/>
    <mergeCell ref="H30:H31"/>
    <mergeCell ref="D30:D31"/>
    <mergeCell ref="E30:E31"/>
    <mergeCell ref="F30:F31"/>
    <mergeCell ref="C27:P29"/>
    <mergeCell ref="C14:E15"/>
    <mergeCell ref="F14:H15"/>
    <mergeCell ref="D42:I42"/>
    <mergeCell ref="I23:J25"/>
    <mergeCell ref="G37:L37"/>
    <mergeCell ref="M37:P38"/>
    <mergeCell ref="C32:P32"/>
    <mergeCell ref="P30:P31"/>
    <mergeCell ref="C33:I33"/>
    <mergeCell ref="O36:P36"/>
    <mergeCell ref="D36:L36"/>
    <mergeCell ref="D39:P39"/>
    <mergeCell ref="K38:L38"/>
    <mergeCell ref="J33:P35"/>
    <mergeCell ref="C34:F34"/>
    <mergeCell ref="S61:S62"/>
    <mergeCell ref="D40:I40"/>
    <mergeCell ref="D41:I41"/>
    <mergeCell ref="K43:P43"/>
    <mergeCell ref="K42:P42"/>
    <mergeCell ref="K41:P41"/>
    <mergeCell ref="S59:S60"/>
    <mergeCell ref="J44:P44"/>
    <mergeCell ref="B54:N54"/>
    <mergeCell ref="O54:P54"/>
    <mergeCell ref="B48:N48"/>
    <mergeCell ref="O48:P53"/>
    <mergeCell ref="D44:I44"/>
    <mergeCell ref="D43:I43"/>
    <mergeCell ref="B36:B44"/>
    <mergeCell ref="M36:N36"/>
  </mergeCells>
  <phoneticPr fontId="2"/>
  <conditionalFormatting sqref="C34:F34">
    <cfRule type="cellIs" dxfId="29" priority="30" operator="greaterThanOrEqual">
      <formula>$M$30</formula>
    </cfRule>
  </conditionalFormatting>
  <conditionalFormatting sqref="D40:I40">
    <cfRule type="expression" dxfId="28" priority="9">
      <formula>$C$40=TRUE</formula>
    </cfRule>
  </conditionalFormatting>
  <conditionalFormatting sqref="D41:I41">
    <cfRule type="expression" dxfId="27" priority="8">
      <formula>$C$41=TRUE</formula>
    </cfRule>
  </conditionalFormatting>
  <conditionalFormatting sqref="D42:I42">
    <cfRule type="expression" dxfId="26" priority="7">
      <formula>$C$42=TRUE</formula>
    </cfRule>
  </conditionalFormatting>
  <conditionalFormatting sqref="D43:I43">
    <cfRule type="expression" dxfId="25" priority="6">
      <formula>$C$43=TRUE</formula>
    </cfRule>
  </conditionalFormatting>
  <conditionalFormatting sqref="D44:I44">
    <cfRule type="expression" dxfId="24" priority="5">
      <formula>$C$44=TRUE</formula>
    </cfRule>
  </conditionalFormatting>
  <conditionalFormatting sqref="F14:H15">
    <cfRule type="expression" dxfId="23" priority="14">
      <formula>$F$14&lt;DATE(2026,5,18)</formula>
    </cfRule>
  </conditionalFormatting>
  <conditionalFormatting sqref="G38:J38 O36 G37:L37">
    <cfRule type="expression" dxfId="22" priority="27">
      <formula>$C$36=TRUE</formula>
    </cfRule>
  </conditionalFormatting>
  <conditionalFormatting sqref="G38:J38">
    <cfRule type="expression" dxfId="21" priority="24">
      <formula>$V$62&lt;$V$64</formula>
    </cfRule>
  </conditionalFormatting>
  <conditionalFormatting sqref="I30:L30">
    <cfRule type="expression" dxfId="20" priority="25">
      <formula>$T$66&lt;$Y$62</formula>
    </cfRule>
  </conditionalFormatting>
  <conditionalFormatting sqref="K40:P40">
    <cfRule type="expression" dxfId="19" priority="4">
      <formula>$J$40=TRUE</formula>
    </cfRule>
  </conditionalFormatting>
  <conditionalFormatting sqref="K41:P41">
    <cfRule type="expression" dxfId="18" priority="3">
      <formula>$J$41=TRUE</formula>
    </cfRule>
  </conditionalFormatting>
  <conditionalFormatting sqref="K42:P42">
    <cfRule type="expression" dxfId="17" priority="2">
      <formula>$J$42=TRUE</formula>
    </cfRule>
  </conditionalFormatting>
  <conditionalFormatting sqref="K43:P43">
    <cfRule type="expression" dxfId="16" priority="1">
      <formula>$J$43=TRUE</formula>
    </cfRule>
  </conditionalFormatting>
  <conditionalFormatting sqref="M30">
    <cfRule type="expression" dxfId="15" priority="26">
      <formula>ISERROR($AA$61)</formula>
    </cfRule>
  </conditionalFormatting>
  <dataValidations count="7">
    <dataValidation type="list" allowBlank="1" showInputMessage="1" showErrorMessage="1" sqref="E30" xr:uid="{0D4272FD-8CF0-47A2-A7A6-2C34038313F6}">
      <formula1>INDIRECT($D$30)</formula1>
    </dataValidation>
    <dataValidation type="list" allowBlank="1" showInputMessage="1" showErrorMessage="1" sqref="J30" xr:uid="{54545C26-B262-43D1-BB33-C3DD596317DE}">
      <formula1>INDIRECT($I$30)</formula1>
    </dataValidation>
    <dataValidation type="list" allowBlank="1" showInputMessage="1" showErrorMessage="1" sqref="H38" xr:uid="{BB1AFE22-655F-46C6-8F21-920BACD386B8}">
      <formula1>INDIRECT($G$38)</formula1>
    </dataValidation>
    <dataValidation type="list" showInputMessage="1" showErrorMessage="1" sqref="H34" xr:uid="{CF2F84DF-557A-4F00-90BD-F3F9355EC9E7}">
      <formula1>"　　,以上"</formula1>
    </dataValidation>
    <dataValidation type="list" allowBlank="1" showInputMessage="1" showErrorMessage="1" sqref="M17" xr:uid="{FFFE9E29-8D63-4916-B2B3-DDE0A0777CE6}">
      <formula1>INDIRECT($L$17)</formula1>
    </dataValidation>
    <dataValidation type="list" allowBlank="1" showInputMessage="1" showErrorMessage="1" sqref="N26" xr:uid="{946AD36D-8B4C-45B3-A9F2-D9FDFC042324}">
      <formula1>INDIRECT($M$26)</formula1>
    </dataValidation>
    <dataValidation type="list" allowBlank="1" showInputMessage="1" showErrorMessage="1" sqref="G23" xr:uid="{F64636FF-2CD8-455A-819B-92A179245668}">
      <formula1>INDIRECT($E$23)</formula1>
    </dataValidation>
  </dataValidations>
  <hyperlinks>
    <hyperlink ref="F55" r:id="rId1" xr:uid="{ED7FADF7-FE40-48C4-9AB1-8D7776CD4614}"/>
    <hyperlink ref="G53" r:id="rId2" xr:uid="{433E9E3E-52BC-41A9-9923-8C8A9CF37512}"/>
    <hyperlink ref="G56" r:id="rId3" xr:uid="{5811959E-7524-4127-8417-6384C5264A58}"/>
  </hyperlinks>
  <pageMargins left="0.34" right="0.27559055118110237" top="0.26" bottom="0.2" header="0.17" footer="0.11811023622047245"/>
  <pageSetup paperSize="9" scale="97" orientation="portrait" verticalDpi="0" r:id="rId4"/>
  <drawing r:id="rId5"/>
  <legacyDrawing r:id="rId6"/>
  <mc:AlternateContent xmlns:mc="http://schemas.openxmlformats.org/markup-compatibility/2006">
    <mc:Choice Requires="x14">
      <controls>
        <mc:AlternateContent xmlns:mc="http://schemas.openxmlformats.org/markup-compatibility/2006">
          <mc:Choice Requires="x14">
            <control shapeId="21513" r:id="rId7" name="Check Box 9">
              <controlPr defaultSize="0" autoFill="0" autoLine="0" autoPict="0">
                <anchor moveWithCells="1">
                  <from>
                    <xdr:col>2</xdr:col>
                    <xdr:colOff>66675</xdr:colOff>
                    <xdr:row>35</xdr:row>
                    <xdr:rowOff>38100</xdr:rowOff>
                  </from>
                  <to>
                    <xdr:col>3</xdr:col>
                    <xdr:colOff>47625</xdr:colOff>
                    <xdr:row>36</xdr:row>
                    <xdr:rowOff>19050</xdr:rowOff>
                  </to>
                </anchor>
              </controlPr>
            </control>
          </mc:Choice>
        </mc:AlternateContent>
        <mc:AlternateContent xmlns:mc="http://schemas.openxmlformats.org/markup-compatibility/2006">
          <mc:Choice Requires="x14">
            <control shapeId="21515" r:id="rId8" name="Check Box 11">
              <controlPr defaultSize="0" autoFill="0" autoLine="0" autoPict="0">
                <anchor moveWithCells="1">
                  <from>
                    <xdr:col>2</xdr:col>
                    <xdr:colOff>66675</xdr:colOff>
                    <xdr:row>39</xdr:row>
                    <xdr:rowOff>0</xdr:rowOff>
                  </from>
                  <to>
                    <xdr:col>2</xdr:col>
                    <xdr:colOff>285750</xdr:colOff>
                    <xdr:row>40</xdr:row>
                    <xdr:rowOff>9525</xdr:rowOff>
                  </to>
                </anchor>
              </controlPr>
            </control>
          </mc:Choice>
        </mc:AlternateContent>
        <mc:AlternateContent xmlns:mc="http://schemas.openxmlformats.org/markup-compatibility/2006">
          <mc:Choice Requires="x14">
            <control shapeId="21516" r:id="rId9" name="Check Box 12">
              <controlPr defaultSize="0" autoFill="0" autoLine="0" autoPict="0">
                <anchor moveWithCells="1">
                  <from>
                    <xdr:col>2</xdr:col>
                    <xdr:colOff>57150</xdr:colOff>
                    <xdr:row>39</xdr:row>
                    <xdr:rowOff>171450</xdr:rowOff>
                  </from>
                  <to>
                    <xdr:col>2</xdr:col>
                    <xdr:colOff>276225</xdr:colOff>
                    <xdr:row>41</xdr:row>
                    <xdr:rowOff>9525</xdr:rowOff>
                  </to>
                </anchor>
              </controlPr>
            </control>
          </mc:Choice>
        </mc:AlternateContent>
        <mc:AlternateContent xmlns:mc="http://schemas.openxmlformats.org/markup-compatibility/2006">
          <mc:Choice Requires="x14">
            <control shapeId="21517" r:id="rId10" name="Check Box 13">
              <controlPr defaultSize="0" autoFill="0" autoLine="0" autoPict="0">
                <anchor moveWithCells="1">
                  <from>
                    <xdr:col>2</xdr:col>
                    <xdr:colOff>57150</xdr:colOff>
                    <xdr:row>40</xdr:row>
                    <xdr:rowOff>161925</xdr:rowOff>
                  </from>
                  <to>
                    <xdr:col>2</xdr:col>
                    <xdr:colOff>276225</xdr:colOff>
                    <xdr:row>41</xdr:row>
                    <xdr:rowOff>171450</xdr:rowOff>
                  </to>
                </anchor>
              </controlPr>
            </control>
          </mc:Choice>
        </mc:AlternateContent>
        <mc:AlternateContent xmlns:mc="http://schemas.openxmlformats.org/markup-compatibility/2006">
          <mc:Choice Requires="x14">
            <control shapeId="21518" r:id="rId11" name="Check Box 14">
              <controlPr defaultSize="0" autoFill="0" autoLine="0" autoPict="0">
                <anchor moveWithCells="1">
                  <from>
                    <xdr:col>2</xdr:col>
                    <xdr:colOff>57150</xdr:colOff>
                    <xdr:row>41</xdr:row>
                    <xdr:rowOff>171450</xdr:rowOff>
                  </from>
                  <to>
                    <xdr:col>2</xdr:col>
                    <xdr:colOff>276225</xdr:colOff>
                    <xdr:row>43</xdr:row>
                    <xdr:rowOff>0</xdr:rowOff>
                  </to>
                </anchor>
              </controlPr>
            </control>
          </mc:Choice>
        </mc:AlternateContent>
        <mc:AlternateContent xmlns:mc="http://schemas.openxmlformats.org/markup-compatibility/2006">
          <mc:Choice Requires="x14">
            <control shapeId="21519" r:id="rId12" name="Check Box 15">
              <controlPr defaultSize="0" autoFill="0" autoLine="0" autoPict="0">
                <anchor moveWithCells="1">
                  <from>
                    <xdr:col>2</xdr:col>
                    <xdr:colOff>57150</xdr:colOff>
                    <xdr:row>42</xdr:row>
                    <xdr:rowOff>161925</xdr:rowOff>
                  </from>
                  <to>
                    <xdr:col>2</xdr:col>
                    <xdr:colOff>276225</xdr:colOff>
                    <xdr:row>43</xdr:row>
                    <xdr:rowOff>171450</xdr:rowOff>
                  </to>
                </anchor>
              </controlPr>
            </control>
          </mc:Choice>
        </mc:AlternateContent>
        <mc:AlternateContent xmlns:mc="http://schemas.openxmlformats.org/markup-compatibility/2006">
          <mc:Choice Requires="x14">
            <control shapeId="21520" r:id="rId13" name="Check Box 16">
              <controlPr defaultSize="0" autoFill="0" autoLine="0" autoPict="0">
                <anchor moveWithCells="1">
                  <from>
                    <xdr:col>9</xdr:col>
                    <xdr:colOff>85725</xdr:colOff>
                    <xdr:row>38</xdr:row>
                    <xdr:rowOff>171450</xdr:rowOff>
                  </from>
                  <to>
                    <xdr:col>9</xdr:col>
                    <xdr:colOff>304800</xdr:colOff>
                    <xdr:row>40</xdr:row>
                    <xdr:rowOff>28575</xdr:rowOff>
                  </to>
                </anchor>
              </controlPr>
            </control>
          </mc:Choice>
        </mc:AlternateContent>
        <mc:AlternateContent xmlns:mc="http://schemas.openxmlformats.org/markup-compatibility/2006">
          <mc:Choice Requires="x14">
            <control shapeId="21521" r:id="rId14" name="Check Box 17">
              <controlPr defaultSize="0" autoFill="0" autoLine="0" autoPict="0">
                <anchor moveWithCells="1">
                  <from>
                    <xdr:col>9</xdr:col>
                    <xdr:colOff>85725</xdr:colOff>
                    <xdr:row>39</xdr:row>
                    <xdr:rowOff>161925</xdr:rowOff>
                  </from>
                  <to>
                    <xdr:col>9</xdr:col>
                    <xdr:colOff>314325</xdr:colOff>
                    <xdr:row>40</xdr:row>
                    <xdr:rowOff>171450</xdr:rowOff>
                  </to>
                </anchor>
              </controlPr>
            </control>
          </mc:Choice>
        </mc:AlternateContent>
        <mc:AlternateContent xmlns:mc="http://schemas.openxmlformats.org/markup-compatibility/2006">
          <mc:Choice Requires="x14">
            <control shapeId="21522" r:id="rId15" name="Check Box 18">
              <controlPr defaultSize="0" autoFill="0" autoLine="0" autoPict="0">
                <anchor moveWithCells="1">
                  <from>
                    <xdr:col>9</xdr:col>
                    <xdr:colOff>85725</xdr:colOff>
                    <xdr:row>40</xdr:row>
                    <xdr:rowOff>171450</xdr:rowOff>
                  </from>
                  <to>
                    <xdr:col>9</xdr:col>
                    <xdr:colOff>314325</xdr:colOff>
                    <xdr:row>42</xdr:row>
                    <xdr:rowOff>9525</xdr:rowOff>
                  </to>
                </anchor>
              </controlPr>
            </control>
          </mc:Choice>
        </mc:AlternateContent>
        <mc:AlternateContent xmlns:mc="http://schemas.openxmlformats.org/markup-compatibility/2006">
          <mc:Choice Requires="x14">
            <control shapeId="21523" r:id="rId16" name="Check Box 19">
              <controlPr defaultSize="0" autoFill="0" autoLine="0" autoPict="0">
                <anchor moveWithCells="1">
                  <from>
                    <xdr:col>9</xdr:col>
                    <xdr:colOff>85725</xdr:colOff>
                    <xdr:row>41</xdr:row>
                    <xdr:rowOff>180975</xdr:rowOff>
                  </from>
                  <to>
                    <xdr:col>9</xdr:col>
                    <xdr:colOff>314325</xdr:colOff>
                    <xdr:row>43</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4C8365FA-C3A6-4880-9AE1-E68B56B76EC9}">
          <x14:formula1>
            <xm:f>年月日!$I$7:$I$9</xm:f>
          </x14:formula1>
          <xm:sqref>E23 G38 L17 D30 I30 M26</xm:sqref>
        </x14:dataValidation>
        <x14:dataValidation type="list" allowBlank="1" showInputMessage="1" showErrorMessage="1" xr:uid="{17C59DCF-2CD1-4107-BE53-9713A8EE5E9D}">
          <x14:formula1>
            <xm:f>年月日!$E$7:$E$18</xm:f>
          </x14:formula1>
          <xm:sqref>F30 I38 N17 K30 I23 O26</xm:sqref>
        </x14:dataValidation>
        <x14:dataValidation type="list" allowBlank="1" showInputMessage="1" showErrorMessage="1" xr:uid="{28C72485-4B0F-4F7A-B414-0042BADF5C50}">
          <x14:formula1>
            <xm:f>年月日!$G$7:$G$37</xm:f>
          </x14:formula1>
          <xm:sqref>K23 J38 G30 L30 O17 P26</xm:sqref>
        </x14:dataValidation>
        <x14:dataValidation type="list" allowBlank="1" showInputMessage="1" showErrorMessage="1" xr:uid="{DAD769E3-2894-4DF6-A7F6-38035BE2D156}">
          <x14:formula1>
            <xm:f>法定資格!$A$1:$A$22</xm:f>
          </x14:formula1>
          <xm:sqref>G37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7BD4A-8D2A-4A1D-B7B3-F08ACF82CF58}">
  <sheetPr>
    <tabColor rgb="FF00B0F0"/>
  </sheetPr>
  <dimension ref="A1:AA66"/>
  <sheetViews>
    <sheetView view="pageBreakPreview" zoomScale="115" zoomScaleNormal="100" zoomScaleSheetLayoutView="115" workbookViewId="0">
      <selection activeCell="D39" sqref="D39:P39"/>
    </sheetView>
  </sheetViews>
  <sheetFormatPr defaultRowHeight="15.75"/>
  <cols>
    <col min="1" max="1" width="1.1640625" style="4" customWidth="1"/>
    <col min="2" max="2" width="9.58203125" style="4" customWidth="1"/>
    <col min="3" max="3" width="2.83203125" style="4" customWidth="1"/>
    <col min="4" max="4" width="3.83203125" style="4" customWidth="1"/>
    <col min="5" max="5" width="3.9140625" style="4" customWidth="1"/>
    <col min="6" max="6" width="3.75" style="4" customWidth="1"/>
    <col min="7" max="12" width="3.33203125" style="4" customWidth="1"/>
    <col min="13" max="16" width="3.83203125" style="4" customWidth="1"/>
    <col min="17" max="17" width="0.9140625" style="4" customWidth="1"/>
    <col min="18" max="18" width="5.83203125" style="4" customWidth="1"/>
    <col min="19" max="19" width="23.83203125" style="4" hidden="1" customWidth="1"/>
    <col min="20" max="20" width="6.9140625" style="4" hidden="1" customWidth="1"/>
    <col min="21" max="21" width="1.83203125" style="4" hidden="1" customWidth="1"/>
    <col min="22" max="22" width="6.9140625" style="4" hidden="1" customWidth="1"/>
    <col min="23" max="23" width="2.08203125" style="4" hidden="1" customWidth="1"/>
    <col min="24" max="24" width="1.75" style="4" hidden="1" customWidth="1"/>
    <col min="25" max="25" width="6.6640625" style="4" hidden="1" customWidth="1"/>
    <col min="26" max="26" width="1.75" style="4" hidden="1" customWidth="1"/>
    <col min="27" max="27" width="3.75" style="4" hidden="1" customWidth="1"/>
    <col min="28" max="28" width="8.6640625" style="4" customWidth="1"/>
    <col min="29" max="16384" width="8.6640625" style="4"/>
  </cols>
  <sheetData>
    <row r="1" spans="1:19">
      <c r="A1" s="53"/>
      <c r="B1" s="239" t="s">
        <v>138</v>
      </c>
      <c r="C1" s="239"/>
      <c r="D1" s="239"/>
      <c r="E1" s="239"/>
      <c r="F1" s="239"/>
      <c r="G1" s="239"/>
      <c r="H1" s="239"/>
      <c r="I1" s="239"/>
      <c r="J1" s="239"/>
      <c r="K1" s="239"/>
      <c r="L1" s="239"/>
      <c r="M1" s="239"/>
      <c r="N1" s="239"/>
      <c r="O1" s="239"/>
      <c r="P1" s="239"/>
      <c r="Q1" s="53"/>
    </row>
    <row r="2" spans="1:19" ht="13.5" customHeight="1">
      <c r="A2" s="53"/>
      <c r="B2" s="53" t="s">
        <v>141</v>
      </c>
      <c r="C2" s="238" t="s">
        <v>139</v>
      </c>
      <c r="D2" s="238"/>
      <c r="E2" s="238"/>
      <c r="F2" s="238"/>
      <c r="G2" s="238"/>
      <c r="H2" s="238"/>
      <c r="I2" s="238"/>
      <c r="J2" s="238"/>
      <c r="K2" s="238"/>
      <c r="L2" s="238"/>
      <c r="M2" s="238"/>
      <c r="N2" s="238"/>
      <c r="O2" s="238"/>
      <c r="P2" s="84" t="s">
        <v>111</v>
      </c>
      <c r="Q2" s="53"/>
    </row>
    <row r="3" spans="1:19" ht="17.25" customHeight="1">
      <c r="A3" s="53"/>
      <c r="B3" s="247" t="s">
        <v>87</v>
      </c>
      <c r="C3" s="247"/>
      <c r="D3" s="247"/>
      <c r="E3" s="247"/>
      <c r="F3" s="247"/>
      <c r="G3" s="247"/>
      <c r="H3" s="247"/>
      <c r="I3" s="247"/>
      <c r="J3" s="247"/>
      <c r="K3" s="247"/>
      <c r="L3" s="247"/>
      <c r="M3" s="247"/>
      <c r="N3" s="247"/>
      <c r="O3" s="247"/>
      <c r="P3" s="247"/>
      <c r="Q3" s="53"/>
    </row>
    <row r="4" spans="1:19" ht="19.5" customHeight="1">
      <c r="A4" s="53"/>
      <c r="B4" s="248" t="s">
        <v>140</v>
      </c>
      <c r="C4" s="248"/>
      <c r="D4" s="248"/>
      <c r="E4" s="248"/>
      <c r="F4" s="248"/>
      <c r="G4" s="248"/>
      <c r="H4" s="248"/>
      <c r="I4" s="248"/>
      <c r="J4" s="248"/>
      <c r="K4" s="248"/>
      <c r="L4" s="248"/>
      <c r="M4" s="248"/>
      <c r="N4" s="248"/>
      <c r="O4" s="248"/>
      <c r="P4" s="248"/>
      <c r="Q4" s="53"/>
    </row>
    <row r="5" spans="1:19" ht="15.75" customHeight="1">
      <c r="A5" s="53"/>
      <c r="B5" s="53" t="s">
        <v>0</v>
      </c>
      <c r="C5" s="53"/>
      <c r="D5" s="53"/>
      <c r="E5" s="53"/>
      <c r="F5" s="53"/>
      <c r="G5" s="53"/>
      <c r="H5" s="53"/>
      <c r="I5" s="53"/>
      <c r="J5" s="53"/>
      <c r="K5" s="53"/>
      <c r="L5" s="53"/>
      <c r="M5" s="53"/>
      <c r="N5" s="53"/>
      <c r="O5" s="53"/>
      <c r="P5" s="53"/>
      <c r="Q5" s="53"/>
    </row>
    <row r="6" spans="1:19" ht="22.5" customHeight="1">
      <c r="A6" s="53"/>
      <c r="B6" s="53"/>
      <c r="C6" s="53"/>
      <c r="D6" s="53"/>
      <c r="E6" s="53"/>
      <c r="F6" s="249" t="s">
        <v>14</v>
      </c>
      <c r="G6" s="249"/>
      <c r="H6" s="249"/>
      <c r="I6" s="257" t="s">
        <v>127</v>
      </c>
      <c r="J6" s="258"/>
      <c r="K6" s="258"/>
      <c r="L6" s="258"/>
      <c r="M6" s="258"/>
      <c r="N6" s="259"/>
      <c r="O6" s="190" t="s">
        <v>1</v>
      </c>
      <c r="P6" s="191"/>
      <c r="Q6" s="53"/>
    </row>
    <row r="7" spans="1:19" ht="22.5" customHeight="1">
      <c r="A7" s="53"/>
      <c r="B7" s="53"/>
      <c r="C7" s="53"/>
      <c r="D7" s="53"/>
      <c r="E7" s="53"/>
      <c r="F7" s="250" t="s">
        <v>15</v>
      </c>
      <c r="G7" s="250"/>
      <c r="H7" s="250"/>
      <c r="I7" s="260" t="s">
        <v>128</v>
      </c>
      <c r="J7" s="261"/>
      <c r="K7" s="261"/>
      <c r="L7" s="261"/>
      <c r="M7" s="261"/>
      <c r="N7" s="262"/>
      <c r="O7" s="192"/>
      <c r="P7" s="193"/>
      <c r="Q7" s="53"/>
    </row>
    <row r="8" spans="1:19" ht="30.75" customHeight="1">
      <c r="A8" s="53"/>
      <c r="B8" s="53"/>
      <c r="C8" s="53"/>
      <c r="D8" s="53"/>
      <c r="E8" s="53"/>
      <c r="F8" s="251" t="s">
        <v>16</v>
      </c>
      <c r="G8" s="251"/>
      <c r="H8" s="251"/>
      <c r="I8" s="263" t="s">
        <v>129</v>
      </c>
      <c r="J8" s="264"/>
      <c r="K8" s="264"/>
      <c r="L8" s="264"/>
      <c r="M8" s="264"/>
      <c r="N8" s="265"/>
      <c r="O8" s="192"/>
      <c r="P8" s="193"/>
      <c r="Q8" s="53"/>
    </row>
    <row r="9" spans="1:19" ht="17.25" customHeight="1">
      <c r="A9" s="53"/>
      <c r="B9" s="53"/>
      <c r="C9" s="53"/>
      <c r="D9" s="53"/>
      <c r="E9" s="53"/>
      <c r="F9" s="251" t="s">
        <v>2</v>
      </c>
      <c r="G9" s="251"/>
      <c r="H9" s="251"/>
      <c r="I9" s="255" t="s">
        <v>130</v>
      </c>
      <c r="J9" s="256"/>
      <c r="K9" s="256"/>
      <c r="L9" s="256"/>
      <c r="M9" s="256"/>
      <c r="N9" s="256"/>
      <c r="O9" s="192"/>
      <c r="P9" s="193"/>
      <c r="Q9" s="53"/>
    </row>
    <row r="10" spans="1:19" ht="17.25" customHeight="1">
      <c r="A10" s="53"/>
      <c r="B10" s="53"/>
      <c r="C10" s="53"/>
      <c r="D10" s="53"/>
      <c r="E10" s="53"/>
      <c r="F10" s="240" t="s">
        <v>3</v>
      </c>
      <c r="G10" s="240"/>
      <c r="H10" s="240"/>
      <c r="I10" s="252" t="s">
        <v>131</v>
      </c>
      <c r="J10" s="253"/>
      <c r="K10" s="253"/>
      <c r="L10" s="253"/>
      <c r="M10" s="253"/>
      <c r="N10" s="254"/>
      <c r="O10" s="160" t="s">
        <v>119</v>
      </c>
      <c r="P10" s="161"/>
      <c r="Q10" s="53"/>
    </row>
    <row r="11" spans="1:19" ht="11.25" customHeight="1">
      <c r="A11" s="53"/>
      <c r="B11" s="53"/>
      <c r="C11" s="53"/>
      <c r="D11" s="53"/>
      <c r="E11" s="53"/>
      <c r="F11" s="53"/>
      <c r="G11" s="53"/>
      <c r="H11" s="53"/>
      <c r="I11" s="53"/>
      <c r="J11" s="53"/>
      <c r="K11" s="53"/>
      <c r="L11" s="53"/>
      <c r="M11" s="53"/>
      <c r="N11" s="55"/>
      <c r="O11" s="55"/>
      <c r="P11" s="55"/>
      <c r="Q11" s="53"/>
    </row>
    <row r="12" spans="1:19" ht="11.25" customHeight="1">
      <c r="A12" s="53"/>
      <c r="B12" s="53" t="s">
        <v>4</v>
      </c>
      <c r="C12" s="53"/>
      <c r="D12" s="53"/>
      <c r="E12" s="53"/>
      <c r="F12" s="53"/>
      <c r="G12" s="53"/>
      <c r="H12" s="53"/>
      <c r="I12" s="53"/>
      <c r="J12" s="53"/>
      <c r="K12" s="53"/>
      <c r="L12" s="53"/>
      <c r="M12" s="53"/>
      <c r="N12" s="55"/>
      <c r="O12" s="55"/>
      <c r="P12" s="55"/>
      <c r="Q12" s="53"/>
    </row>
    <row r="13" spans="1:19" ht="5.25" customHeight="1" thickBot="1">
      <c r="A13" s="53"/>
      <c r="B13" s="54"/>
      <c r="C13" s="53"/>
      <c r="D13" s="53"/>
      <c r="E13" s="53"/>
      <c r="F13" s="53"/>
      <c r="G13" s="53"/>
      <c r="H13" s="53"/>
      <c r="I13" s="53"/>
      <c r="J13" s="53"/>
      <c r="K13" s="53"/>
      <c r="L13" s="53"/>
      <c r="M13" s="53"/>
      <c r="N13" s="53"/>
      <c r="O13" s="53"/>
      <c r="P13" s="53"/>
      <c r="Q13" s="53"/>
    </row>
    <row r="14" spans="1:19" ht="16.5" customHeight="1">
      <c r="A14" s="53"/>
      <c r="B14" s="68" t="s">
        <v>10</v>
      </c>
      <c r="C14" s="108" t="s">
        <v>88</v>
      </c>
      <c r="D14" s="109"/>
      <c r="E14" s="109"/>
      <c r="F14" s="112">
        <v>46160</v>
      </c>
      <c r="G14" s="112"/>
      <c r="H14" s="112"/>
      <c r="I14" s="232" t="s">
        <v>90</v>
      </c>
      <c r="J14" s="233"/>
      <c r="K14" s="233"/>
      <c r="L14" s="233"/>
      <c r="M14" s="233"/>
      <c r="N14" s="233"/>
      <c r="O14" s="233"/>
      <c r="P14" s="234"/>
      <c r="Q14" s="53"/>
    </row>
    <row r="15" spans="1:19" ht="9.75" customHeight="1">
      <c r="A15" s="53"/>
      <c r="B15" s="69" t="s">
        <v>96</v>
      </c>
      <c r="C15" s="110"/>
      <c r="D15" s="111"/>
      <c r="E15" s="111"/>
      <c r="F15" s="113"/>
      <c r="G15" s="113"/>
      <c r="H15" s="113"/>
      <c r="I15" s="235"/>
      <c r="J15" s="236"/>
      <c r="K15" s="236"/>
      <c r="L15" s="236"/>
      <c r="M15" s="236"/>
      <c r="N15" s="236"/>
      <c r="O15" s="236"/>
      <c r="P15" s="237"/>
      <c r="Q15" s="53"/>
    </row>
    <row r="16" spans="1:19" ht="11.25" customHeight="1">
      <c r="A16" s="53"/>
      <c r="B16" s="70"/>
      <c r="C16" s="173" t="s">
        <v>133</v>
      </c>
      <c r="D16" s="174"/>
      <c r="E16" s="174"/>
      <c r="F16" s="174"/>
      <c r="G16" s="174"/>
      <c r="H16" s="174"/>
      <c r="I16" s="174"/>
      <c r="J16" s="174"/>
      <c r="K16" s="175"/>
      <c r="L16" s="42" t="s">
        <v>108</v>
      </c>
      <c r="M16" s="43"/>
      <c r="N16" s="43"/>
      <c r="O16" s="43"/>
      <c r="P16" s="44"/>
      <c r="Q16" s="53"/>
      <c r="S16"/>
    </row>
    <row r="17" spans="1:24" ht="21.75" customHeight="1">
      <c r="A17" s="53"/>
      <c r="B17" s="71" t="s">
        <v>109</v>
      </c>
      <c r="C17" s="167" t="s">
        <v>132</v>
      </c>
      <c r="D17" s="168"/>
      <c r="E17" s="168"/>
      <c r="F17" s="168"/>
      <c r="G17" s="168"/>
      <c r="H17" s="168"/>
      <c r="I17" s="168"/>
      <c r="J17" s="168"/>
      <c r="K17" s="169"/>
      <c r="L17" s="202" t="s">
        <v>20</v>
      </c>
      <c r="M17" s="204">
        <v>47</v>
      </c>
      <c r="N17" s="206">
        <v>8</v>
      </c>
      <c r="O17" s="195">
        <v>3</v>
      </c>
      <c r="P17" s="197" t="s">
        <v>69</v>
      </c>
      <c r="Q17" s="53"/>
    </row>
    <row r="18" spans="1:24" ht="9" customHeight="1">
      <c r="A18" s="53"/>
      <c r="B18" s="72" t="s">
        <v>96</v>
      </c>
      <c r="C18" s="170"/>
      <c r="D18" s="171"/>
      <c r="E18" s="171"/>
      <c r="F18" s="171"/>
      <c r="G18" s="171"/>
      <c r="H18" s="171"/>
      <c r="I18" s="171"/>
      <c r="J18" s="171"/>
      <c r="K18" s="172"/>
      <c r="L18" s="203"/>
      <c r="M18" s="205"/>
      <c r="N18" s="207"/>
      <c r="O18" s="196"/>
      <c r="P18" s="198"/>
      <c r="Q18" s="53"/>
    </row>
    <row r="19" spans="1:24" ht="25.5" customHeight="1">
      <c r="A19" s="53"/>
      <c r="B19" s="70" t="s">
        <v>97</v>
      </c>
      <c r="C19" s="99" t="s">
        <v>134</v>
      </c>
      <c r="D19" s="100"/>
      <c r="E19" s="100"/>
      <c r="F19" s="100"/>
      <c r="G19" s="100"/>
      <c r="H19" s="100"/>
      <c r="I19" s="100"/>
      <c r="J19" s="100"/>
      <c r="K19" s="100"/>
      <c r="L19" s="100"/>
      <c r="M19" s="100"/>
      <c r="N19" s="100"/>
      <c r="O19" s="100"/>
      <c r="P19" s="101"/>
      <c r="Q19" s="53"/>
    </row>
    <row r="20" spans="1:24" ht="9.75" customHeight="1">
      <c r="A20" s="53"/>
      <c r="B20" s="69" t="s">
        <v>96</v>
      </c>
      <c r="C20" s="199" t="s">
        <v>120</v>
      </c>
      <c r="D20" s="200"/>
      <c r="E20" s="200"/>
      <c r="F20" s="200"/>
      <c r="G20" s="200"/>
      <c r="H20" s="200"/>
      <c r="I20" s="200"/>
      <c r="J20" s="200"/>
      <c r="K20" s="200"/>
      <c r="L20" s="200"/>
      <c r="M20" s="200"/>
      <c r="N20" s="200"/>
      <c r="O20" s="200"/>
      <c r="P20" s="201"/>
      <c r="Q20" s="53"/>
    </row>
    <row r="21" spans="1:24" ht="12" customHeight="1">
      <c r="A21" s="53"/>
      <c r="B21" s="73" t="s">
        <v>112</v>
      </c>
      <c r="C21" s="215" t="s">
        <v>135</v>
      </c>
      <c r="D21" s="216"/>
      <c r="E21" s="216"/>
      <c r="F21" s="216"/>
      <c r="G21" s="216"/>
      <c r="H21" s="216"/>
      <c r="I21" s="216"/>
      <c r="J21" s="219" t="s">
        <v>12</v>
      </c>
      <c r="K21" s="219"/>
      <c r="L21" s="219"/>
      <c r="M21" s="219"/>
      <c r="N21" s="219"/>
      <c r="O21" s="219"/>
      <c r="P21" s="220"/>
      <c r="Q21" s="53"/>
    </row>
    <row r="22" spans="1:24" ht="14.25" customHeight="1">
      <c r="A22" s="53"/>
      <c r="B22" s="74" t="s">
        <v>11</v>
      </c>
      <c r="C22" s="217"/>
      <c r="D22" s="218"/>
      <c r="E22" s="218"/>
      <c r="F22" s="218"/>
      <c r="G22" s="218"/>
      <c r="H22" s="218"/>
      <c r="I22" s="218"/>
      <c r="J22" s="221"/>
      <c r="K22" s="221"/>
      <c r="L22" s="221"/>
      <c r="M22" s="221"/>
      <c r="N22" s="221"/>
      <c r="O22" s="221"/>
      <c r="P22" s="222"/>
      <c r="Q22" s="53"/>
    </row>
    <row r="23" spans="1:24" ht="10.5" customHeight="1">
      <c r="A23" s="53"/>
      <c r="B23" s="75" t="s">
        <v>13</v>
      </c>
      <c r="C23" s="173"/>
      <c r="D23" s="175"/>
      <c r="E23" s="99" t="s">
        <v>18</v>
      </c>
      <c r="F23" s="163"/>
      <c r="G23" s="208">
        <v>26</v>
      </c>
      <c r="H23" s="209"/>
      <c r="I23" s="115">
        <v>4</v>
      </c>
      <c r="J23" s="116"/>
      <c r="K23" s="241">
        <v>30</v>
      </c>
      <c r="L23" s="242"/>
      <c r="M23" s="223"/>
      <c r="N23" s="224"/>
      <c r="O23" s="224"/>
      <c r="P23" s="225"/>
      <c r="Q23" s="53"/>
    </row>
    <row r="24" spans="1:24" ht="10.5" customHeight="1">
      <c r="A24" s="53"/>
      <c r="B24" s="162" t="s">
        <v>95</v>
      </c>
      <c r="C24" s="194"/>
      <c r="D24" s="212"/>
      <c r="E24" s="102"/>
      <c r="F24" s="164"/>
      <c r="G24" s="210"/>
      <c r="H24" s="211"/>
      <c r="I24" s="117"/>
      <c r="J24" s="118"/>
      <c r="K24" s="243"/>
      <c r="L24" s="244"/>
      <c r="M24" s="226"/>
      <c r="N24" s="227"/>
      <c r="O24" s="227"/>
      <c r="P24" s="228"/>
      <c r="Q24" s="53"/>
    </row>
    <row r="25" spans="1:24" ht="10.5" customHeight="1">
      <c r="A25" s="53"/>
      <c r="B25" s="162"/>
      <c r="C25" s="213"/>
      <c r="D25" s="214"/>
      <c r="E25" s="102"/>
      <c r="F25" s="164"/>
      <c r="G25" s="210"/>
      <c r="H25" s="211"/>
      <c r="I25" s="117"/>
      <c r="J25" s="118"/>
      <c r="K25" s="243"/>
      <c r="L25" s="244"/>
      <c r="M25" s="229"/>
      <c r="N25" s="230"/>
      <c r="O25" s="230"/>
      <c r="P25" s="231"/>
      <c r="Q25" s="53"/>
    </row>
    <row r="26" spans="1:24" ht="9.75" customHeight="1">
      <c r="A26" s="53"/>
      <c r="B26" s="77" t="s">
        <v>96</v>
      </c>
      <c r="C26" s="187" t="s">
        <v>124</v>
      </c>
      <c r="D26" s="188"/>
      <c r="E26" s="188"/>
      <c r="F26" s="188"/>
      <c r="G26" s="188"/>
      <c r="H26" s="188"/>
      <c r="I26" s="188"/>
      <c r="J26" s="188"/>
      <c r="K26" s="188"/>
      <c r="L26" s="189"/>
      <c r="M26" s="45" t="s">
        <v>20</v>
      </c>
      <c r="N26" s="46"/>
      <c r="O26" s="47"/>
      <c r="P26" s="48"/>
      <c r="Q26" s="53"/>
      <c r="S26" s="245"/>
      <c r="T26" s="246"/>
      <c r="U26" s="246"/>
      <c r="V26" s="246"/>
      <c r="W26" s="246"/>
      <c r="X26" s="246"/>
    </row>
    <row r="27" spans="1:24" ht="10.5" customHeight="1">
      <c r="A27" s="53"/>
      <c r="B27" s="78" t="s">
        <v>6</v>
      </c>
      <c r="C27" s="99" t="s">
        <v>136</v>
      </c>
      <c r="D27" s="100"/>
      <c r="E27" s="100"/>
      <c r="F27" s="100"/>
      <c r="G27" s="100"/>
      <c r="H27" s="100"/>
      <c r="I27" s="100"/>
      <c r="J27" s="100"/>
      <c r="K27" s="100"/>
      <c r="L27" s="100"/>
      <c r="M27" s="100"/>
      <c r="N27" s="100"/>
      <c r="O27" s="100"/>
      <c r="P27" s="101"/>
      <c r="Q27" s="53"/>
    </row>
    <row r="28" spans="1:24" ht="13.5" customHeight="1">
      <c r="A28" s="53"/>
      <c r="B28" s="79" t="s">
        <v>98</v>
      </c>
      <c r="C28" s="102"/>
      <c r="D28" s="103"/>
      <c r="E28" s="103"/>
      <c r="F28" s="103"/>
      <c r="G28" s="103"/>
      <c r="H28" s="103"/>
      <c r="I28" s="103"/>
      <c r="J28" s="103"/>
      <c r="K28" s="103"/>
      <c r="L28" s="103"/>
      <c r="M28" s="103"/>
      <c r="N28" s="103"/>
      <c r="O28" s="103"/>
      <c r="P28" s="104"/>
      <c r="Q28" s="53"/>
    </row>
    <row r="29" spans="1:24" ht="9" customHeight="1">
      <c r="A29" s="53"/>
      <c r="B29" s="80" t="s">
        <v>96</v>
      </c>
      <c r="C29" s="105"/>
      <c r="D29" s="106"/>
      <c r="E29" s="106"/>
      <c r="F29" s="106"/>
      <c r="G29" s="106"/>
      <c r="H29" s="106"/>
      <c r="I29" s="106"/>
      <c r="J29" s="106"/>
      <c r="K29" s="106"/>
      <c r="L29" s="106"/>
      <c r="M29" s="106"/>
      <c r="N29" s="106"/>
      <c r="O29" s="106"/>
      <c r="P29" s="107"/>
      <c r="Q29" s="53"/>
    </row>
    <row r="30" spans="1:24" ht="16.5" customHeight="1">
      <c r="A30" s="53"/>
      <c r="B30" s="81" t="s">
        <v>7</v>
      </c>
      <c r="C30" s="173"/>
      <c r="D30" s="185" t="s">
        <v>19</v>
      </c>
      <c r="E30" s="176">
        <v>3</v>
      </c>
      <c r="F30" s="178">
        <v>10</v>
      </c>
      <c r="G30" s="165">
        <v>11</v>
      </c>
      <c r="H30" s="174" t="s">
        <v>23</v>
      </c>
      <c r="I30" s="185" t="s">
        <v>19</v>
      </c>
      <c r="J30" s="176">
        <v>8</v>
      </c>
      <c r="K30" s="178">
        <v>10</v>
      </c>
      <c r="L30" s="165">
        <v>10</v>
      </c>
      <c r="M30" s="180">
        <f>IFERROR(AA61,"")</f>
        <v>1826</v>
      </c>
      <c r="N30" s="181"/>
      <c r="O30" s="181"/>
      <c r="P30" s="133" t="s">
        <v>71</v>
      </c>
      <c r="Q30" s="53"/>
    </row>
    <row r="31" spans="1:24" ht="16.5" customHeight="1">
      <c r="A31" s="53"/>
      <c r="B31" s="82" t="s">
        <v>125</v>
      </c>
      <c r="C31" s="194"/>
      <c r="D31" s="186"/>
      <c r="E31" s="177"/>
      <c r="F31" s="179"/>
      <c r="G31" s="166"/>
      <c r="H31" s="184"/>
      <c r="I31" s="186"/>
      <c r="J31" s="177"/>
      <c r="K31" s="179"/>
      <c r="L31" s="166"/>
      <c r="M31" s="182"/>
      <c r="N31" s="183"/>
      <c r="O31" s="183"/>
      <c r="P31" s="134"/>
      <c r="Q31" s="53"/>
    </row>
    <row r="32" spans="1:24" ht="12" customHeight="1">
      <c r="A32" s="53"/>
      <c r="B32" s="83" t="s">
        <v>96</v>
      </c>
      <c r="C32" s="130" t="s">
        <v>121</v>
      </c>
      <c r="D32" s="131"/>
      <c r="E32" s="131"/>
      <c r="F32" s="131"/>
      <c r="G32" s="131"/>
      <c r="H32" s="131"/>
      <c r="I32" s="131"/>
      <c r="J32" s="131"/>
      <c r="K32" s="131"/>
      <c r="L32" s="131"/>
      <c r="M32" s="131"/>
      <c r="N32" s="131"/>
      <c r="O32" s="131"/>
      <c r="P32" s="132"/>
      <c r="Q32" s="53"/>
    </row>
    <row r="33" spans="1:24" ht="10.5" customHeight="1">
      <c r="A33" s="53"/>
      <c r="B33" s="78" t="s">
        <v>8</v>
      </c>
      <c r="C33" s="135"/>
      <c r="D33" s="136"/>
      <c r="E33" s="136"/>
      <c r="F33" s="136"/>
      <c r="G33" s="136"/>
      <c r="H33" s="136"/>
      <c r="I33" s="137"/>
      <c r="J33" s="146" t="s">
        <v>110</v>
      </c>
      <c r="K33" s="147"/>
      <c r="L33" s="147"/>
      <c r="M33" s="147"/>
      <c r="N33" s="147"/>
      <c r="O33" s="147"/>
      <c r="P33" s="148"/>
      <c r="Q33" s="55"/>
      <c r="R33" s="5"/>
    </row>
    <row r="34" spans="1:24" ht="22.5" customHeight="1">
      <c r="A34" s="53"/>
      <c r="B34" s="76" t="s">
        <v>9</v>
      </c>
      <c r="C34" s="155">
        <v>900</v>
      </c>
      <c r="D34" s="156"/>
      <c r="E34" s="156"/>
      <c r="F34" s="156"/>
      <c r="G34" s="53" t="s">
        <v>22</v>
      </c>
      <c r="H34" s="63" t="s">
        <v>137</v>
      </c>
      <c r="I34" s="53"/>
      <c r="J34" s="149"/>
      <c r="K34" s="150"/>
      <c r="L34" s="150"/>
      <c r="M34" s="150"/>
      <c r="N34" s="150"/>
      <c r="O34" s="150"/>
      <c r="P34" s="151"/>
      <c r="Q34" s="55"/>
      <c r="R34" s="5"/>
    </row>
    <row r="35" spans="1:24" ht="9" customHeight="1">
      <c r="A35" s="53"/>
      <c r="B35" s="77" t="s">
        <v>96</v>
      </c>
      <c r="C35" s="65" t="s">
        <v>89</v>
      </c>
      <c r="D35" s="64"/>
      <c r="E35" s="64"/>
      <c r="F35" s="64"/>
      <c r="G35" s="64"/>
      <c r="H35" s="64"/>
      <c r="I35" s="64"/>
      <c r="J35" s="152"/>
      <c r="K35" s="153"/>
      <c r="L35" s="153"/>
      <c r="M35" s="153"/>
      <c r="N35" s="153"/>
      <c r="O35" s="153"/>
      <c r="P35" s="154"/>
      <c r="Q35" s="55"/>
      <c r="R35" s="5"/>
    </row>
    <row r="36" spans="1:24" ht="21" customHeight="1">
      <c r="A36" s="53"/>
      <c r="B36" s="127" t="s">
        <v>126</v>
      </c>
      <c r="C36" s="49" t="b">
        <v>1</v>
      </c>
      <c r="D36" s="140" t="s">
        <v>122</v>
      </c>
      <c r="E36" s="140"/>
      <c r="F36" s="140"/>
      <c r="G36" s="140"/>
      <c r="H36" s="140"/>
      <c r="I36" s="140"/>
      <c r="J36" s="140"/>
      <c r="K36" s="140"/>
      <c r="L36" s="141"/>
      <c r="M36" s="157" t="s">
        <v>70</v>
      </c>
      <c r="N36" s="158"/>
      <c r="O36" s="138" t="str">
        <f>IF(COUNTIF(C40:C44,TRUE)+COUNTIF(J40:J43,TRUE)&gt;0,IFERROR(INDEX(法定資格!$B$2:$B$22,MATCH($G$37,法定資格!$A$2:$A$22,0),1)&amp;",22","22"),IFERROR(INDEX(法定資格!$B$2:$B$22,MATCH($G$37,法定資格!$A$2:$A$22,0),1),""))</f>
        <v>20</v>
      </c>
      <c r="P36" s="139"/>
      <c r="Q36" s="53"/>
    </row>
    <row r="37" spans="1:24" ht="21" customHeight="1">
      <c r="A37" s="53"/>
      <c r="B37" s="128"/>
      <c r="C37" s="67"/>
      <c r="D37" s="159" t="s">
        <v>24</v>
      </c>
      <c r="E37" s="159"/>
      <c r="F37" s="159"/>
      <c r="G37" s="119" t="s">
        <v>62</v>
      </c>
      <c r="H37" s="119"/>
      <c r="I37" s="119"/>
      <c r="J37" s="119"/>
      <c r="K37" s="119"/>
      <c r="L37" s="120"/>
      <c r="M37" s="121" t="s">
        <v>107</v>
      </c>
      <c r="N37" s="122"/>
      <c r="O37" s="122"/>
      <c r="P37" s="123"/>
      <c r="Q37" s="53"/>
    </row>
    <row r="38" spans="1:24" ht="23.25" customHeight="1">
      <c r="A38" s="53"/>
      <c r="B38" s="128"/>
      <c r="C38" s="67"/>
      <c r="D38" s="159" t="s">
        <v>17</v>
      </c>
      <c r="E38" s="159"/>
      <c r="F38" s="159"/>
      <c r="G38" s="35" t="s">
        <v>18</v>
      </c>
      <c r="H38" s="36">
        <v>28</v>
      </c>
      <c r="I38" s="37">
        <v>5</v>
      </c>
      <c r="J38" s="38">
        <v>1</v>
      </c>
      <c r="K38" s="144"/>
      <c r="L38" s="145"/>
      <c r="M38" s="124"/>
      <c r="N38" s="125"/>
      <c r="O38" s="125"/>
      <c r="P38" s="126"/>
      <c r="Q38" s="53"/>
      <c r="S38" s="50"/>
      <c r="T38" s="50"/>
      <c r="U38" s="50"/>
      <c r="V38" s="50"/>
      <c r="W38" s="50"/>
      <c r="X38" s="50"/>
    </row>
    <row r="39" spans="1:24" ht="16.5" customHeight="1">
      <c r="A39" s="53"/>
      <c r="B39" s="128"/>
      <c r="C39" s="66"/>
      <c r="D39" s="142" t="s">
        <v>123</v>
      </c>
      <c r="E39" s="142"/>
      <c r="F39" s="142"/>
      <c r="G39" s="142"/>
      <c r="H39" s="142"/>
      <c r="I39" s="142"/>
      <c r="J39" s="142"/>
      <c r="K39" s="142"/>
      <c r="L39" s="142"/>
      <c r="M39" s="142"/>
      <c r="N39" s="142"/>
      <c r="O39" s="142"/>
      <c r="P39" s="143"/>
      <c r="Q39" s="53"/>
      <c r="S39" s="50"/>
      <c r="T39" s="50"/>
      <c r="U39" s="50"/>
      <c r="V39" s="50"/>
      <c r="W39" s="50"/>
      <c r="X39" s="50"/>
    </row>
    <row r="40" spans="1:24" ht="14.25" customHeight="1">
      <c r="A40" s="53"/>
      <c r="B40" s="128"/>
      <c r="C40" s="40" t="b">
        <v>0</v>
      </c>
      <c r="D40" s="89" t="s">
        <v>101</v>
      </c>
      <c r="E40" s="89"/>
      <c r="F40" s="89"/>
      <c r="G40" s="89"/>
      <c r="H40" s="89"/>
      <c r="I40" s="89"/>
      <c r="J40" s="39" t="b">
        <v>0</v>
      </c>
      <c r="K40" s="89" t="s">
        <v>105</v>
      </c>
      <c r="L40" s="89"/>
      <c r="M40" s="89"/>
      <c r="N40" s="89"/>
      <c r="O40" s="89"/>
      <c r="P40" s="90"/>
      <c r="Q40" s="53"/>
      <c r="S40" s="50"/>
      <c r="T40" s="50"/>
      <c r="U40" s="50"/>
      <c r="V40" s="50"/>
      <c r="W40" s="50"/>
      <c r="X40" s="50"/>
    </row>
    <row r="41" spans="1:24" ht="14.25" customHeight="1">
      <c r="A41" s="53"/>
      <c r="B41" s="128"/>
      <c r="C41" s="40" t="b">
        <v>0</v>
      </c>
      <c r="D41" s="89" t="s">
        <v>102</v>
      </c>
      <c r="E41" s="89"/>
      <c r="F41" s="89"/>
      <c r="G41" s="89"/>
      <c r="H41" s="89"/>
      <c r="I41" s="89"/>
      <c r="J41" s="39" t="b">
        <v>0</v>
      </c>
      <c r="K41" s="89" t="s">
        <v>106</v>
      </c>
      <c r="L41" s="89"/>
      <c r="M41" s="89"/>
      <c r="N41" s="89"/>
      <c r="O41" s="89"/>
      <c r="P41" s="90"/>
      <c r="Q41" s="53"/>
      <c r="S41" s="51"/>
      <c r="T41" s="51"/>
      <c r="U41" s="51"/>
      <c r="V41" s="51"/>
      <c r="W41" s="51"/>
      <c r="X41" s="51"/>
    </row>
    <row r="42" spans="1:24" ht="14.25" customHeight="1">
      <c r="A42" s="53"/>
      <c r="B42" s="128"/>
      <c r="C42" s="40" t="b">
        <v>0</v>
      </c>
      <c r="D42" s="114" t="s">
        <v>103</v>
      </c>
      <c r="E42" s="114"/>
      <c r="F42" s="114"/>
      <c r="G42" s="114"/>
      <c r="H42" s="114"/>
      <c r="I42" s="114"/>
      <c r="J42" s="39" t="b">
        <v>0</v>
      </c>
      <c r="K42" s="89" t="s">
        <v>114</v>
      </c>
      <c r="L42" s="89"/>
      <c r="M42" s="89"/>
      <c r="N42" s="89"/>
      <c r="O42" s="89"/>
      <c r="P42" s="90"/>
      <c r="Q42" s="53"/>
      <c r="S42" s="52"/>
    </row>
    <row r="43" spans="1:24" ht="14.25" customHeight="1">
      <c r="A43" s="53"/>
      <c r="B43" s="128"/>
      <c r="C43" s="40" t="b">
        <v>0</v>
      </c>
      <c r="D43" s="114" t="s">
        <v>113</v>
      </c>
      <c r="E43" s="114"/>
      <c r="F43" s="114"/>
      <c r="G43" s="114"/>
      <c r="H43" s="114"/>
      <c r="I43" s="114"/>
      <c r="J43" s="39" t="b">
        <v>0</v>
      </c>
      <c r="K43" s="89" t="s">
        <v>115</v>
      </c>
      <c r="L43" s="89"/>
      <c r="M43" s="89"/>
      <c r="N43" s="89"/>
      <c r="O43" s="89"/>
      <c r="P43" s="90"/>
      <c r="Q43" s="53"/>
      <c r="S43" s="52"/>
    </row>
    <row r="44" spans="1:24" ht="14.25" customHeight="1" thickBot="1">
      <c r="A44" s="53"/>
      <c r="B44" s="129"/>
      <c r="C44" s="41" t="b">
        <v>0</v>
      </c>
      <c r="D44" s="98" t="s">
        <v>104</v>
      </c>
      <c r="E44" s="98"/>
      <c r="F44" s="98"/>
      <c r="G44" s="98"/>
      <c r="H44" s="98"/>
      <c r="I44" s="98"/>
      <c r="J44" s="92"/>
      <c r="K44" s="92"/>
      <c r="L44" s="92"/>
      <c r="M44" s="92"/>
      <c r="N44" s="92"/>
      <c r="O44" s="92"/>
      <c r="P44" s="93"/>
      <c r="Q44" s="53"/>
      <c r="S44" s="52"/>
    </row>
    <row r="45" spans="1:24" ht="3.75" customHeight="1">
      <c r="A45" s="53"/>
      <c r="B45" s="53"/>
      <c r="C45" s="53"/>
      <c r="D45" s="53"/>
      <c r="E45" s="53"/>
      <c r="F45" s="53"/>
      <c r="G45" s="53"/>
      <c r="H45" s="53"/>
      <c r="I45" s="53"/>
      <c r="J45" s="53"/>
      <c r="K45" s="53"/>
      <c r="L45" s="53"/>
      <c r="M45" s="53"/>
      <c r="N45" s="53"/>
      <c r="O45" s="53"/>
      <c r="P45" s="53"/>
      <c r="Q45" s="53"/>
      <c r="S45" s="52"/>
    </row>
    <row r="46" spans="1:24" ht="10.5" customHeight="1">
      <c r="A46" s="53"/>
      <c r="B46" s="56" t="s">
        <v>116</v>
      </c>
      <c r="C46" s="57"/>
      <c r="D46" s="57"/>
      <c r="E46" s="57"/>
      <c r="F46" s="57"/>
      <c r="G46" s="57"/>
      <c r="H46" s="57"/>
      <c r="I46" s="57"/>
      <c r="J46" s="57"/>
      <c r="K46" s="57"/>
      <c r="L46" s="57"/>
      <c r="M46" s="57"/>
      <c r="N46" s="57"/>
      <c r="O46" s="57"/>
      <c r="P46" s="57"/>
      <c r="Q46" s="57"/>
    </row>
    <row r="47" spans="1:24" ht="10.5" customHeight="1">
      <c r="A47" s="53"/>
      <c r="B47" s="57" t="s">
        <v>72</v>
      </c>
      <c r="C47" s="57"/>
      <c r="D47" s="57"/>
      <c r="E47" s="57"/>
      <c r="F47" s="57"/>
      <c r="G47" s="57"/>
      <c r="H47" s="57"/>
      <c r="I47" s="57"/>
      <c r="J47" s="57"/>
      <c r="K47" s="57"/>
      <c r="L47" s="57"/>
      <c r="M47" s="57"/>
      <c r="N47" s="57"/>
      <c r="O47" s="57"/>
      <c r="P47" s="57"/>
      <c r="Q47" s="57"/>
    </row>
    <row r="48" spans="1:24" ht="20.25" customHeight="1">
      <c r="A48" s="53"/>
      <c r="B48" s="96" t="s">
        <v>117</v>
      </c>
      <c r="C48" s="96"/>
      <c r="D48" s="96"/>
      <c r="E48" s="96"/>
      <c r="F48" s="96"/>
      <c r="G48" s="96"/>
      <c r="H48" s="96"/>
      <c r="I48" s="96"/>
      <c r="J48" s="96"/>
      <c r="K48" s="96"/>
      <c r="L48" s="96"/>
      <c r="M48" s="96"/>
      <c r="N48" s="96"/>
      <c r="O48" s="97"/>
      <c r="P48" s="97"/>
      <c r="Q48" s="55"/>
    </row>
    <row r="49" spans="1:27" ht="10.5" customHeight="1">
      <c r="A49" s="53"/>
      <c r="B49" s="57" t="s">
        <v>73</v>
      </c>
      <c r="C49" s="57"/>
      <c r="D49" s="57"/>
      <c r="E49" s="57"/>
      <c r="F49" s="57"/>
      <c r="G49" s="57"/>
      <c r="H49" s="57"/>
      <c r="I49" s="57"/>
      <c r="J49" s="57"/>
      <c r="K49" s="57"/>
      <c r="L49" s="57"/>
      <c r="M49" s="57"/>
      <c r="N49" s="57"/>
      <c r="O49" s="97"/>
      <c r="P49" s="97"/>
      <c r="Q49" s="57"/>
    </row>
    <row r="50" spans="1:27" ht="10.5" customHeight="1">
      <c r="A50" s="53"/>
      <c r="B50" s="57" t="s">
        <v>74</v>
      </c>
      <c r="C50" s="57"/>
      <c r="D50" s="57"/>
      <c r="E50" s="57"/>
      <c r="F50" s="57"/>
      <c r="G50" s="57"/>
      <c r="H50" s="57"/>
      <c r="I50" s="57"/>
      <c r="J50" s="57"/>
      <c r="K50" s="57"/>
      <c r="L50" s="57"/>
      <c r="M50" s="57"/>
      <c r="N50" s="57"/>
      <c r="O50" s="97"/>
      <c r="P50" s="97"/>
      <c r="Q50" s="57"/>
    </row>
    <row r="51" spans="1:27" ht="10.5" customHeight="1">
      <c r="A51" s="53"/>
      <c r="B51" s="57" t="s">
        <v>75</v>
      </c>
      <c r="C51" s="57"/>
      <c r="D51" s="57"/>
      <c r="E51" s="57"/>
      <c r="F51" s="57"/>
      <c r="G51" s="57"/>
      <c r="H51" s="57"/>
      <c r="I51" s="57"/>
      <c r="J51" s="57"/>
      <c r="K51" s="57"/>
      <c r="L51" s="57"/>
      <c r="M51" s="57"/>
      <c r="N51" s="57"/>
      <c r="O51" s="97"/>
      <c r="P51" s="97"/>
      <c r="Q51" s="57"/>
    </row>
    <row r="52" spans="1:27" ht="10.5" customHeight="1">
      <c r="A52" s="53"/>
      <c r="B52" s="57" t="s">
        <v>76</v>
      </c>
      <c r="C52" s="57"/>
      <c r="D52" s="57"/>
      <c r="E52" s="57"/>
      <c r="F52" s="57"/>
      <c r="G52" s="57"/>
      <c r="H52" s="57"/>
      <c r="I52" s="57"/>
      <c r="J52" s="57"/>
      <c r="K52" s="57"/>
      <c r="L52" s="57"/>
      <c r="M52" s="57"/>
      <c r="N52" s="57"/>
      <c r="O52" s="97"/>
      <c r="P52" s="97"/>
      <c r="Q52" s="57"/>
    </row>
    <row r="53" spans="1:27" ht="10.5" customHeight="1">
      <c r="A53" s="53"/>
      <c r="B53" s="57" t="s">
        <v>79</v>
      </c>
      <c r="C53" s="57"/>
      <c r="D53" s="57"/>
      <c r="E53" s="57"/>
      <c r="F53" s="57"/>
      <c r="G53" s="58" t="s">
        <v>99</v>
      </c>
      <c r="H53" s="57"/>
      <c r="I53" s="57"/>
      <c r="J53" s="57"/>
      <c r="K53" s="57"/>
      <c r="L53" s="57"/>
      <c r="M53" s="57"/>
      <c r="N53" s="57"/>
      <c r="O53" s="97"/>
      <c r="P53" s="97"/>
      <c r="Q53" s="57"/>
      <c r="S53"/>
    </row>
    <row r="54" spans="1:27" ht="20.25" customHeight="1">
      <c r="A54" s="53"/>
      <c r="B54" s="94" t="s">
        <v>100</v>
      </c>
      <c r="C54" s="94"/>
      <c r="D54" s="94"/>
      <c r="E54" s="94"/>
      <c r="F54" s="94"/>
      <c r="G54" s="94"/>
      <c r="H54" s="94"/>
      <c r="I54" s="94"/>
      <c r="J54" s="94"/>
      <c r="K54" s="94"/>
      <c r="L54" s="94"/>
      <c r="M54" s="94"/>
      <c r="N54" s="94"/>
      <c r="O54" s="95" t="s">
        <v>118</v>
      </c>
      <c r="P54" s="95"/>
      <c r="Q54" s="62"/>
    </row>
    <row r="55" spans="1:27" ht="10.5" customHeight="1">
      <c r="A55" s="53"/>
      <c r="B55" s="57" t="s">
        <v>77</v>
      </c>
      <c r="C55" s="57"/>
      <c r="D55" s="57"/>
      <c r="E55" s="57"/>
      <c r="F55" s="59" t="s">
        <v>93</v>
      </c>
      <c r="G55" s="57"/>
      <c r="H55" s="57"/>
      <c r="I55" s="57"/>
      <c r="J55" s="57"/>
      <c r="K55" s="57"/>
      <c r="L55" s="57"/>
      <c r="M55" s="57"/>
      <c r="N55" s="57"/>
      <c r="O55" s="57"/>
      <c r="P55" s="57"/>
      <c r="Q55" s="57"/>
    </row>
    <row r="56" spans="1:27" ht="10.5" customHeight="1">
      <c r="A56" s="53"/>
      <c r="B56" s="57" t="s">
        <v>78</v>
      </c>
      <c r="C56" s="57"/>
      <c r="D56" s="57"/>
      <c r="E56" s="57"/>
      <c r="F56" s="57"/>
      <c r="G56" s="60" t="s">
        <v>94</v>
      </c>
      <c r="H56" s="57"/>
      <c r="I56" s="57"/>
      <c r="J56" s="57"/>
      <c r="K56" s="57"/>
      <c r="L56" s="61"/>
      <c r="M56" s="57"/>
      <c r="N56" s="57"/>
      <c r="O56" s="57"/>
      <c r="P56" s="57"/>
      <c r="Q56" s="57"/>
    </row>
    <row r="58" spans="1:27" ht="26.25" thickBot="1">
      <c r="F58" s="33"/>
      <c r="S58" s="8" t="s">
        <v>83</v>
      </c>
      <c r="T58" s="8"/>
      <c r="U58" s="8"/>
      <c r="V58" s="8"/>
      <c r="W58" s="8"/>
      <c r="X58" s="8"/>
      <c r="Y58" s="8"/>
      <c r="Z58" s="8"/>
      <c r="AA58" s="9"/>
    </row>
    <row r="59" spans="1:27" ht="16.5">
      <c r="C59" s="34"/>
      <c r="S59" s="87" t="s">
        <v>5</v>
      </c>
      <c r="T59" s="10"/>
      <c r="U59" s="11" t="str">
        <f>IF($E$23="令和","R",IF($E$23="平成","H","S"))</f>
        <v>H</v>
      </c>
      <c r="V59" s="12" t="str">
        <f>U59&amp;$G$23&amp;"/"&amp;$I$23&amp;"/"&amp;$K$23</f>
        <v>H26/4/30</v>
      </c>
      <c r="W59" s="13"/>
      <c r="X59" s="8"/>
      <c r="Y59" s="8"/>
      <c r="Z59" s="8"/>
      <c r="AA59" s="9"/>
    </row>
    <row r="60" spans="1:27" ht="17.25" thickBot="1">
      <c r="S60" s="91"/>
      <c r="T60" s="8"/>
      <c r="U60" s="8"/>
      <c r="V60" s="14">
        <f>DATEVALUE(V59)</f>
        <v>41759</v>
      </c>
      <c r="W60" s="15">
        <f>IF(V60&gt;V62,1,2)</f>
        <v>2</v>
      </c>
      <c r="X60" s="8"/>
      <c r="Y60" s="8"/>
      <c r="Z60" s="8"/>
      <c r="AA60" s="9"/>
    </row>
    <row r="61" spans="1:27" ht="16.5">
      <c r="S61" s="87" t="s">
        <v>7</v>
      </c>
      <c r="T61" s="10"/>
      <c r="U61" s="11" t="str">
        <f>IF($D$30="令和","R",IF($D$30="平成","H","S"))</f>
        <v>R</v>
      </c>
      <c r="V61" s="12" t="str">
        <f>$U$61&amp;$E$30&amp;"/"&amp;$F$30&amp;"/"&amp;$G$30</f>
        <v>R3/10/11</v>
      </c>
      <c r="W61" s="16" t="s">
        <v>80</v>
      </c>
      <c r="X61" s="11" t="str">
        <f>IF($I$30="令和","R",IF($I$30="平成","H","S"))</f>
        <v>R</v>
      </c>
      <c r="Y61" s="12" t="str">
        <f>$X$61&amp;$J$30&amp;"/"&amp;$K$30&amp;"/"&amp;$L$30</f>
        <v>R8/10/10</v>
      </c>
      <c r="Z61" s="16" t="s">
        <v>81</v>
      </c>
      <c r="AA61" s="17">
        <f>Y61-V61+1</f>
        <v>1826</v>
      </c>
    </row>
    <row r="62" spans="1:27" ht="17.25" thickBot="1">
      <c r="S62" s="88"/>
      <c r="T62" s="18"/>
      <c r="U62" s="18"/>
      <c r="V62" s="19">
        <f>DATEVALUE(V61)</f>
        <v>44480</v>
      </c>
      <c r="W62" s="18"/>
      <c r="X62" s="18"/>
      <c r="Y62" s="19">
        <f>DATEVALUE(Y61)</f>
        <v>46305</v>
      </c>
      <c r="Z62" s="18"/>
      <c r="AA62" s="20"/>
    </row>
    <row r="63" spans="1:27" ht="33">
      <c r="S63" s="21" t="s">
        <v>82</v>
      </c>
      <c r="T63" s="4" t="b">
        <v>0</v>
      </c>
      <c r="U63" s="22" t="str">
        <f>IF($G$38="令和","R",IF($G$38="平成","H","S"))</f>
        <v>H</v>
      </c>
      <c r="V63" s="23" t="str">
        <f>$U$63&amp;$H$38&amp;"/"&amp;$I$38&amp;"/"&amp;$J$38</f>
        <v>H28/5/1</v>
      </c>
      <c r="W63" s="13"/>
      <c r="X63" s="8"/>
      <c r="Y63" s="8"/>
      <c r="Z63" s="8"/>
      <c r="AA63" s="9"/>
    </row>
    <row r="64" spans="1:27" ht="17.25" thickBot="1">
      <c r="S64" s="24"/>
      <c r="T64" s="18"/>
      <c r="U64" s="18"/>
      <c r="V64" s="25">
        <f>DATEVALUE(V63)</f>
        <v>42491</v>
      </c>
      <c r="W64" s="26">
        <f>IF(V64&gt;V62,1,2)</f>
        <v>2</v>
      </c>
      <c r="X64" s="8"/>
      <c r="Y64" s="8"/>
      <c r="Z64" s="8"/>
      <c r="AA64" s="9"/>
    </row>
    <row r="65" spans="19:27" ht="17.25" thickBot="1">
      <c r="S65" s="8"/>
      <c r="T65" s="8"/>
      <c r="U65" s="8"/>
      <c r="V65" s="8"/>
      <c r="W65" s="8"/>
      <c r="X65" s="8"/>
      <c r="Y65" s="8"/>
      <c r="Z65" s="8"/>
      <c r="AA65" s="9"/>
    </row>
    <row r="66" spans="19:27" ht="17.25" thickBot="1">
      <c r="S66" s="27" t="s">
        <v>84</v>
      </c>
      <c r="T66" s="28">
        <v>46305</v>
      </c>
      <c r="U66" s="8"/>
      <c r="V66" s="30">
        <f>IF(ISERROR(VALUE(V62))=TRUE,1,2)</f>
        <v>2</v>
      </c>
      <c r="W66" s="8"/>
      <c r="X66" s="8"/>
      <c r="Y66" s="30">
        <f>IF(ISERROR(VALUE(Y62))=TRUE,1,2)</f>
        <v>2</v>
      </c>
      <c r="Z66" s="8"/>
      <c r="AA66" s="31">
        <f>IF(ISERROR(VALUE(AA61))=TRUE,1,2)</f>
        <v>2</v>
      </c>
    </row>
  </sheetData>
  <mergeCells count="82">
    <mergeCell ref="S59:S60"/>
    <mergeCell ref="S61:S62"/>
    <mergeCell ref="C2:O2"/>
    <mergeCell ref="D44:I44"/>
    <mergeCell ref="J44:P44"/>
    <mergeCell ref="B48:N48"/>
    <mergeCell ref="O48:P53"/>
    <mergeCell ref="B54:N54"/>
    <mergeCell ref="O54:P54"/>
    <mergeCell ref="D41:I41"/>
    <mergeCell ref="K41:P41"/>
    <mergeCell ref="D42:I42"/>
    <mergeCell ref="K42:P42"/>
    <mergeCell ref="D43:I43"/>
    <mergeCell ref="K43:P43"/>
    <mergeCell ref="M37:P38"/>
    <mergeCell ref="C32:P32"/>
    <mergeCell ref="C33:I33"/>
    <mergeCell ref="J33:P35"/>
    <mergeCell ref="C34:F34"/>
    <mergeCell ref="B36:B44"/>
    <mergeCell ref="D36:L36"/>
    <mergeCell ref="M36:N36"/>
    <mergeCell ref="O36:P36"/>
    <mergeCell ref="D37:F37"/>
    <mergeCell ref="G37:L37"/>
    <mergeCell ref="D38:F38"/>
    <mergeCell ref="K38:L38"/>
    <mergeCell ref="D39:P39"/>
    <mergeCell ref="D40:I40"/>
    <mergeCell ref="K40:P40"/>
    <mergeCell ref="P30:P31"/>
    <mergeCell ref="B24:B25"/>
    <mergeCell ref="C26:L26"/>
    <mergeCell ref="S26:X26"/>
    <mergeCell ref="C27:P29"/>
    <mergeCell ref="C30:C31"/>
    <mergeCell ref="D30:D31"/>
    <mergeCell ref="E30:E31"/>
    <mergeCell ref="F30:F31"/>
    <mergeCell ref="G30:G31"/>
    <mergeCell ref="H30:H31"/>
    <mergeCell ref="I30:I31"/>
    <mergeCell ref="J30:J31"/>
    <mergeCell ref="K30:K31"/>
    <mergeCell ref="L30:L31"/>
    <mergeCell ref="M30:O31"/>
    <mergeCell ref="C19:P19"/>
    <mergeCell ref="C20:P20"/>
    <mergeCell ref="C21:I22"/>
    <mergeCell ref="J21:P22"/>
    <mergeCell ref="C23:D25"/>
    <mergeCell ref="E23:F25"/>
    <mergeCell ref="G23:H25"/>
    <mergeCell ref="I23:J25"/>
    <mergeCell ref="K23:L25"/>
    <mergeCell ref="M23:P25"/>
    <mergeCell ref="C14:E15"/>
    <mergeCell ref="F14:H15"/>
    <mergeCell ref="I14:P15"/>
    <mergeCell ref="C16:K16"/>
    <mergeCell ref="C17:K18"/>
    <mergeCell ref="L17:L18"/>
    <mergeCell ref="M17:M18"/>
    <mergeCell ref="N17:N18"/>
    <mergeCell ref="O17:O18"/>
    <mergeCell ref="P17:P18"/>
    <mergeCell ref="O10:P10"/>
    <mergeCell ref="B1:P1"/>
    <mergeCell ref="B3:P3"/>
    <mergeCell ref="B4:P4"/>
    <mergeCell ref="F6:H6"/>
    <mergeCell ref="I6:N6"/>
    <mergeCell ref="O6:P9"/>
    <mergeCell ref="F7:H7"/>
    <mergeCell ref="I7:N7"/>
    <mergeCell ref="F8:H8"/>
    <mergeCell ref="I8:N8"/>
    <mergeCell ref="F9:H9"/>
    <mergeCell ref="I9:N9"/>
    <mergeCell ref="F10:H10"/>
    <mergeCell ref="I10:N10"/>
  </mergeCells>
  <phoneticPr fontId="2"/>
  <conditionalFormatting sqref="C34:F34">
    <cfRule type="cellIs" dxfId="14" priority="15" operator="greaterThanOrEqual">
      <formula>$M$30</formula>
    </cfRule>
  </conditionalFormatting>
  <conditionalFormatting sqref="D40:I40">
    <cfRule type="expression" dxfId="13" priority="9">
      <formula>$C$40=TRUE</formula>
    </cfRule>
  </conditionalFormatting>
  <conditionalFormatting sqref="D41:I41">
    <cfRule type="expression" dxfId="12" priority="8">
      <formula>$C$41=TRUE</formula>
    </cfRule>
  </conditionalFormatting>
  <conditionalFormatting sqref="D42:I42">
    <cfRule type="expression" dxfId="11" priority="7">
      <formula>$C$42=TRUE</formula>
    </cfRule>
  </conditionalFormatting>
  <conditionalFormatting sqref="D43:I43">
    <cfRule type="expression" dxfId="10" priority="6">
      <formula>$C$43=TRUE</formula>
    </cfRule>
  </conditionalFormatting>
  <conditionalFormatting sqref="D44:I44">
    <cfRule type="expression" dxfId="9" priority="5">
      <formula>$C$44=TRUE</formula>
    </cfRule>
  </conditionalFormatting>
  <conditionalFormatting sqref="F14:H15">
    <cfRule type="expression" dxfId="8" priority="10">
      <formula>$F$14&lt;DATE(2026,5,18)</formula>
    </cfRule>
  </conditionalFormatting>
  <conditionalFormatting sqref="G38:J38 O36 G37:L37">
    <cfRule type="expression" dxfId="7" priority="14">
      <formula>$C$36=TRUE</formula>
    </cfRule>
  </conditionalFormatting>
  <conditionalFormatting sqref="G38:J38">
    <cfRule type="expression" dxfId="6" priority="11">
      <formula>$V$62&lt;$V$64</formula>
    </cfRule>
  </conditionalFormatting>
  <conditionalFormatting sqref="I30:L30">
    <cfRule type="expression" dxfId="5" priority="12">
      <formula>$T$66&lt;$Y$62</formula>
    </cfRule>
  </conditionalFormatting>
  <conditionalFormatting sqref="K40:P40">
    <cfRule type="expression" dxfId="4" priority="4">
      <formula>$J$40=TRUE</formula>
    </cfRule>
  </conditionalFormatting>
  <conditionalFormatting sqref="K41:P41">
    <cfRule type="expression" dxfId="3" priority="3">
      <formula>$J$41=TRUE</formula>
    </cfRule>
  </conditionalFormatting>
  <conditionalFormatting sqref="K42:P42">
    <cfRule type="expression" dxfId="2" priority="2">
      <formula>$J$42=TRUE</formula>
    </cfRule>
  </conditionalFormatting>
  <conditionalFormatting sqref="K43:P43">
    <cfRule type="expression" dxfId="1" priority="1">
      <formula>$J$43=TRUE</formula>
    </cfRule>
  </conditionalFormatting>
  <conditionalFormatting sqref="M30">
    <cfRule type="expression" dxfId="0" priority="13">
      <formula>ISERROR($AA$61)</formula>
    </cfRule>
  </conditionalFormatting>
  <dataValidations count="7">
    <dataValidation type="list" allowBlank="1" showInputMessage="1" showErrorMessage="1" sqref="G23" xr:uid="{C102AC85-9C06-46FD-8F8B-8DF105F5A75D}">
      <formula1>INDIRECT($E$23)</formula1>
    </dataValidation>
    <dataValidation type="list" allowBlank="1" showInputMessage="1" showErrorMessage="1" sqref="N26" xr:uid="{377D6CF3-5E30-4A31-B606-A8AE8FB5BF21}">
      <formula1>INDIRECT($M$26)</formula1>
    </dataValidation>
    <dataValidation type="list" allowBlank="1" showInputMessage="1" showErrorMessage="1" sqref="M17" xr:uid="{DFDBB7C0-99AA-4252-8AE0-511BF28EFCF3}">
      <formula1>INDIRECT($L$17)</formula1>
    </dataValidation>
    <dataValidation type="list" showInputMessage="1" showErrorMessage="1" sqref="H34" xr:uid="{EC3DA374-A6CD-4E2B-88C8-FECE1F111E6E}">
      <formula1>"　　,以上"</formula1>
    </dataValidation>
    <dataValidation type="list" allowBlank="1" showInputMessage="1" showErrorMessage="1" sqref="H38" xr:uid="{F322AC86-D0AB-49EE-AC66-2EF8061F6822}">
      <formula1>INDIRECT($G$38)</formula1>
    </dataValidation>
    <dataValidation type="list" allowBlank="1" showInputMessage="1" showErrorMessage="1" sqref="J30" xr:uid="{C040E41F-D96D-428E-9C8F-161F38C46170}">
      <formula1>INDIRECT($I$30)</formula1>
    </dataValidation>
    <dataValidation type="list" allowBlank="1" showInputMessage="1" showErrorMessage="1" sqref="E30" xr:uid="{A9C87913-4408-4F88-A28A-6D64FF7DE1D6}">
      <formula1>INDIRECT($D$30)</formula1>
    </dataValidation>
  </dataValidations>
  <hyperlinks>
    <hyperlink ref="F55" r:id="rId1" xr:uid="{C3942371-A036-4E21-9642-7E230CA2D0E9}"/>
    <hyperlink ref="G53" r:id="rId2" xr:uid="{D97CAFA5-CE81-49C1-8FD7-849116385478}"/>
    <hyperlink ref="G56" r:id="rId3" xr:uid="{CDB1804B-9203-4E31-9109-F7A8A92A5CB5}"/>
  </hyperlinks>
  <pageMargins left="0.34" right="0.27559055118110237" top="0.26" bottom="0.2" header="0.17" footer="0.11811023622047245"/>
  <pageSetup paperSize="9" scale="97" orientation="portrait" verticalDpi="0" r:id="rId4"/>
  <drawing r:id="rId5"/>
  <legacyDrawing r:id="rId6"/>
  <mc:AlternateContent xmlns:mc="http://schemas.openxmlformats.org/markup-compatibility/2006">
    <mc:Choice Requires="x14">
      <controls>
        <mc:AlternateContent xmlns:mc="http://schemas.openxmlformats.org/markup-compatibility/2006">
          <mc:Choice Requires="x14">
            <control shapeId="22529" r:id="rId7" name="Check Box 1">
              <controlPr defaultSize="0" autoFill="0" autoLine="0" autoPict="0">
                <anchor moveWithCells="1">
                  <from>
                    <xdr:col>2</xdr:col>
                    <xdr:colOff>66675</xdr:colOff>
                    <xdr:row>35</xdr:row>
                    <xdr:rowOff>38100</xdr:rowOff>
                  </from>
                  <to>
                    <xdr:col>3</xdr:col>
                    <xdr:colOff>47625</xdr:colOff>
                    <xdr:row>36</xdr:row>
                    <xdr:rowOff>19050</xdr:rowOff>
                  </to>
                </anchor>
              </controlPr>
            </control>
          </mc:Choice>
        </mc:AlternateContent>
        <mc:AlternateContent xmlns:mc="http://schemas.openxmlformats.org/markup-compatibility/2006">
          <mc:Choice Requires="x14">
            <control shapeId="22530" r:id="rId8" name="Check Box 2">
              <controlPr defaultSize="0" autoFill="0" autoLine="0" autoPict="0">
                <anchor moveWithCells="1">
                  <from>
                    <xdr:col>2</xdr:col>
                    <xdr:colOff>66675</xdr:colOff>
                    <xdr:row>39</xdr:row>
                    <xdr:rowOff>0</xdr:rowOff>
                  </from>
                  <to>
                    <xdr:col>2</xdr:col>
                    <xdr:colOff>285750</xdr:colOff>
                    <xdr:row>40</xdr:row>
                    <xdr:rowOff>9525</xdr:rowOff>
                  </to>
                </anchor>
              </controlPr>
            </control>
          </mc:Choice>
        </mc:AlternateContent>
        <mc:AlternateContent xmlns:mc="http://schemas.openxmlformats.org/markup-compatibility/2006">
          <mc:Choice Requires="x14">
            <control shapeId="22531" r:id="rId9" name="Check Box 3">
              <controlPr defaultSize="0" autoFill="0" autoLine="0" autoPict="0">
                <anchor moveWithCells="1">
                  <from>
                    <xdr:col>2</xdr:col>
                    <xdr:colOff>57150</xdr:colOff>
                    <xdr:row>39</xdr:row>
                    <xdr:rowOff>171450</xdr:rowOff>
                  </from>
                  <to>
                    <xdr:col>2</xdr:col>
                    <xdr:colOff>276225</xdr:colOff>
                    <xdr:row>41</xdr:row>
                    <xdr:rowOff>9525</xdr:rowOff>
                  </to>
                </anchor>
              </controlPr>
            </control>
          </mc:Choice>
        </mc:AlternateContent>
        <mc:AlternateContent xmlns:mc="http://schemas.openxmlformats.org/markup-compatibility/2006">
          <mc:Choice Requires="x14">
            <control shapeId="22532" r:id="rId10" name="Check Box 4">
              <controlPr defaultSize="0" autoFill="0" autoLine="0" autoPict="0">
                <anchor moveWithCells="1">
                  <from>
                    <xdr:col>2</xdr:col>
                    <xdr:colOff>57150</xdr:colOff>
                    <xdr:row>40</xdr:row>
                    <xdr:rowOff>161925</xdr:rowOff>
                  </from>
                  <to>
                    <xdr:col>2</xdr:col>
                    <xdr:colOff>276225</xdr:colOff>
                    <xdr:row>41</xdr:row>
                    <xdr:rowOff>171450</xdr:rowOff>
                  </to>
                </anchor>
              </controlPr>
            </control>
          </mc:Choice>
        </mc:AlternateContent>
        <mc:AlternateContent xmlns:mc="http://schemas.openxmlformats.org/markup-compatibility/2006">
          <mc:Choice Requires="x14">
            <control shapeId="22533" r:id="rId11" name="Check Box 5">
              <controlPr defaultSize="0" autoFill="0" autoLine="0" autoPict="0">
                <anchor moveWithCells="1">
                  <from>
                    <xdr:col>2</xdr:col>
                    <xdr:colOff>57150</xdr:colOff>
                    <xdr:row>41</xdr:row>
                    <xdr:rowOff>171450</xdr:rowOff>
                  </from>
                  <to>
                    <xdr:col>2</xdr:col>
                    <xdr:colOff>276225</xdr:colOff>
                    <xdr:row>43</xdr:row>
                    <xdr:rowOff>0</xdr:rowOff>
                  </to>
                </anchor>
              </controlPr>
            </control>
          </mc:Choice>
        </mc:AlternateContent>
        <mc:AlternateContent xmlns:mc="http://schemas.openxmlformats.org/markup-compatibility/2006">
          <mc:Choice Requires="x14">
            <control shapeId="22534" r:id="rId12" name="Check Box 6">
              <controlPr defaultSize="0" autoFill="0" autoLine="0" autoPict="0">
                <anchor moveWithCells="1">
                  <from>
                    <xdr:col>2</xdr:col>
                    <xdr:colOff>57150</xdr:colOff>
                    <xdr:row>42</xdr:row>
                    <xdr:rowOff>161925</xdr:rowOff>
                  </from>
                  <to>
                    <xdr:col>2</xdr:col>
                    <xdr:colOff>276225</xdr:colOff>
                    <xdr:row>43</xdr:row>
                    <xdr:rowOff>171450</xdr:rowOff>
                  </to>
                </anchor>
              </controlPr>
            </control>
          </mc:Choice>
        </mc:AlternateContent>
        <mc:AlternateContent xmlns:mc="http://schemas.openxmlformats.org/markup-compatibility/2006">
          <mc:Choice Requires="x14">
            <control shapeId="22535" r:id="rId13" name="Check Box 7">
              <controlPr defaultSize="0" autoFill="0" autoLine="0" autoPict="0">
                <anchor moveWithCells="1">
                  <from>
                    <xdr:col>9</xdr:col>
                    <xdr:colOff>85725</xdr:colOff>
                    <xdr:row>38</xdr:row>
                    <xdr:rowOff>171450</xdr:rowOff>
                  </from>
                  <to>
                    <xdr:col>9</xdr:col>
                    <xdr:colOff>304800</xdr:colOff>
                    <xdr:row>40</xdr:row>
                    <xdr:rowOff>28575</xdr:rowOff>
                  </to>
                </anchor>
              </controlPr>
            </control>
          </mc:Choice>
        </mc:AlternateContent>
        <mc:AlternateContent xmlns:mc="http://schemas.openxmlformats.org/markup-compatibility/2006">
          <mc:Choice Requires="x14">
            <control shapeId="22536" r:id="rId14" name="Check Box 8">
              <controlPr defaultSize="0" autoFill="0" autoLine="0" autoPict="0">
                <anchor moveWithCells="1">
                  <from>
                    <xdr:col>9</xdr:col>
                    <xdr:colOff>85725</xdr:colOff>
                    <xdr:row>39</xdr:row>
                    <xdr:rowOff>161925</xdr:rowOff>
                  </from>
                  <to>
                    <xdr:col>9</xdr:col>
                    <xdr:colOff>314325</xdr:colOff>
                    <xdr:row>40</xdr:row>
                    <xdr:rowOff>171450</xdr:rowOff>
                  </to>
                </anchor>
              </controlPr>
            </control>
          </mc:Choice>
        </mc:AlternateContent>
        <mc:AlternateContent xmlns:mc="http://schemas.openxmlformats.org/markup-compatibility/2006">
          <mc:Choice Requires="x14">
            <control shapeId="22537" r:id="rId15" name="Check Box 9">
              <controlPr defaultSize="0" autoFill="0" autoLine="0" autoPict="0">
                <anchor moveWithCells="1">
                  <from>
                    <xdr:col>9</xdr:col>
                    <xdr:colOff>85725</xdr:colOff>
                    <xdr:row>40</xdr:row>
                    <xdr:rowOff>171450</xdr:rowOff>
                  </from>
                  <to>
                    <xdr:col>9</xdr:col>
                    <xdr:colOff>314325</xdr:colOff>
                    <xdr:row>42</xdr:row>
                    <xdr:rowOff>9525</xdr:rowOff>
                  </to>
                </anchor>
              </controlPr>
            </control>
          </mc:Choice>
        </mc:AlternateContent>
        <mc:AlternateContent xmlns:mc="http://schemas.openxmlformats.org/markup-compatibility/2006">
          <mc:Choice Requires="x14">
            <control shapeId="22538" r:id="rId16" name="Check Box 10">
              <controlPr defaultSize="0" autoFill="0" autoLine="0" autoPict="0">
                <anchor moveWithCells="1">
                  <from>
                    <xdr:col>9</xdr:col>
                    <xdr:colOff>85725</xdr:colOff>
                    <xdr:row>41</xdr:row>
                    <xdr:rowOff>180975</xdr:rowOff>
                  </from>
                  <to>
                    <xdr:col>9</xdr:col>
                    <xdr:colOff>314325</xdr:colOff>
                    <xdr:row>43</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F1363A95-4618-4846-B416-B428A52FCF0A}">
          <x14:formula1>
            <xm:f>法定資格!$A$1:$A$22</xm:f>
          </x14:formula1>
          <xm:sqref>G37</xm:sqref>
        </x14:dataValidation>
        <x14:dataValidation type="list" allowBlank="1" showInputMessage="1" showErrorMessage="1" xr:uid="{05C67690-05D7-49ED-A1E9-D1112EB3EE78}">
          <x14:formula1>
            <xm:f>年月日!$G$7:$G$37</xm:f>
          </x14:formula1>
          <xm:sqref>K23 J38 G30 L30 O17 P26</xm:sqref>
        </x14:dataValidation>
        <x14:dataValidation type="list" allowBlank="1" showInputMessage="1" showErrorMessage="1" xr:uid="{99C4DF75-ED5E-47FF-8126-98AC176AB333}">
          <x14:formula1>
            <xm:f>年月日!$E$7:$E$18</xm:f>
          </x14:formula1>
          <xm:sqref>F30 I38 N17 K30 I23 O26</xm:sqref>
        </x14:dataValidation>
        <x14:dataValidation type="list" allowBlank="1" showInputMessage="1" showErrorMessage="1" xr:uid="{AFA765F9-81BE-4DE7-88BD-50CE45364D3C}">
          <x14:formula1>
            <xm:f>年月日!$I$7:$I$9</xm:f>
          </x14:formula1>
          <xm:sqref>E23 G38 L17 D30 I30 M26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18F3F-0C59-45E6-B49D-68777868DEBC}">
  <sheetPr codeName="Sheet3">
    <tabColor theme="1" tint="0.34998626667073579"/>
  </sheetPr>
  <dimension ref="A1:B23"/>
  <sheetViews>
    <sheetView zoomScale="55" zoomScaleNormal="55" workbookViewId="0">
      <selection activeCell="B1" sqref="B1"/>
    </sheetView>
  </sheetViews>
  <sheetFormatPr defaultRowHeight="25.5"/>
  <cols>
    <col min="1" max="1" width="21.1640625" bestFit="1" customWidth="1"/>
  </cols>
  <sheetData>
    <row r="1" spans="1:2">
      <c r="A1" t="s">
        <v>91</v>
      </c>
      <c r="B1" s="32" t="s">
        <v>92</v>
      </c>
    </row>
    <row r="2" spans="1:2">
      <c r="A2" t="s">
        <v>25</v>
      </c>
      <c r="B2" t="s">
        <v>65</v>
      </c>
    </row>
    <row r="3" spans="1:2">
      <c r="A3" t="s">
        <v>26</v>
      </c>
      <c r="B3" t="s">
        <v>66</v>
      </c>
    </row>
    <row r="4" spans="1:2">
      <c r="A4" t="s">
        <v>28</v>
      </c>
      <c r="B4" t="s">
        <v>27</v>
      </c>
    </row>
    <row r="5" spans="1:2">
      <c r="A5" t="s">
        <v>30</v>
      </c>
      <c r="B5" t="s">
        <v>29</v>
      </c>
    </row>
    <row r="6" spans="1:2">
      <c r="A6" t="s">
        <v>32</v>
      </c>
      <c r="B6" t="s">
        <v>31</v>
      </c>
    </row>
    <row r="7" spans="1:2">
      <c r="A7" t="s">
        <v>34</v>
      </c>
      <c r="B7" t="s">
        <v>33</v>
      </c>
    </row>
    <row r="8" spans="1:2">
      <c r="A8" t="s">
        <v>36</v>
      </c>
      <c r="B8" t="s">
        <v>35</v>
      </c>
    </row>
    <row r="9" spans="1:2">
      <c r="A9" t="s">
        <v>38</v>
      </c>
      <c r="B9" t="s">
        <v>37</v>
      </c>
    </row>
    <row r="10" spans="1:2">
      <c r="A10" t="s">
        <v>40</v>
      </c>
      <c r="B10" t="s">
        <v>39</v>
      </c>
    </row>
    <row r="11" spans="1:2">
      <c r="A11" t="s">
        <v>42</v>
      </c>
      <c r="B11" t="s">
        <v>41</v>
      </c>
    </row>
    <row r="12" spans="1:2">
      <c r="A12" t="s">
        <v>44</v>
      </c>
      <c r="B12" t="s">
        <v>43</v>
      </c>
    </row>
    <row r="13" spans="1:2">
      <c r="A13" t="s">
        <v>46</v>
      </c>
      <c r="B13" t="s">
        <v>45</v>
      </c>
    </row>
    <row r="14" spans="1:2">
      <c r="A14" t="s">
        <v>48</v>
      </c>
      <c r="B14" t="s">
        <v>47</v>
      </c>
    </row>
    <row r="15" spans="1:2">
      <c r="A15" t="s">
        <v>50</v>
      </c>
      <c r="B15" t="s">
        <v>49</v>
      </c>
    </row>
    <row r="16" spans="1:2">
      <c r="A16" t="s">
        <v>52</v>
      </c>
      <c r="B16" t="s">
        <v>51</v>
      </c>
    </row>
    <row r="17" spans="1:2">
      <c r="A17" t="s">
        <v>54</v>
      </c>
      <c r="B17" t="s">
        <v>53</v>
      </c>
    </row>
    <row r="18" spans="1:2">
      <c r="A18" t="s">
        <v>56</v>
      </c>
      <c r="B18" t="s">
        <v>55</v>
      </c>
    </row>
    <row r="19" spans="1:2">
      <c r="A19" t="s">
        <v>58</v>
      </c>
      <c r="B19" t="s">
        <v>57</v>
      </c>
    </row>
    <row r="20" spans="1:2">
      <c r="A20" t="s">
        <v>60</v>
      </c>
      <c r="B20" t="s">
        <v>59</v>
      </c>
    </row>
    <row r="21" spans="1:2">
      <c r="A21" t="s">
        <v>62</v>
      </c>
      <c r="B21" t="s">
        <v>61</v>
      </c>
    </row>
    <row r="22" spans="1:2">
      <c r="A22" t="s">
        <v>64</v>
      </c>
      <c r="B22" t="s">
        <v>63</v>
      </c>
    </row>
    <row r="23" spans="1:2">
      <c r="A23" t="s">
        <v>68</v>
      </c>
      <c r="B23" t="s">
        <v>67</v>
      </c>
    </row>
  </sheetData>
  <phoneticPr fontId="2"/>
  <pageMargins left="0.7" right="0.7" top="0.75" bottom="0.75"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B070B-DA15-4C6E-A8AF-B2FB50163500}">
  <sheetPr codeName="Sheet5">
    <tabColor theme="1" tint="0.34998626667073579"/>
  </sheetPr>
  <dimension ref="A1:I104"/>
  <sheetViews>
    <sheetView zoomScale="50" zoomScaleNormal="50" workbookViewId="0">
      <selection activeCell="P39" sqref="P39"/>
    </sheetView>
  </sheetViews>
  <sheetFormatPr defaultRowHeight="25.5"/>
  <cols>
    <col min="1" max="1" width="4.6640625" bestFit="1" customWidth="1"/>
    <col min="2" max="2" width="3.9140625" bestFit="1" customWidth="1"/>
    <col min="3" max="3" width="5.1640625" bestFit="1" customWidth="1"/>
    <col min="4" max="4" width="2.33203125" customWidth="1"/>
    <col min="5" max="5" width="3.1640625" style="1" bestFit="1" customWidth="1"/>
    <col min="6" max="6" width="2.33203125" customWidth="1"/>
    <col min="7" max="7" width="3.1640625" style="1" bestFit="1" customWidth="1"/>
  </cols>
  <sheetData>
    <row r="1" spans="1:9">
      <c r="B1" s="1"/>
      <c r="C1" s="1"/>
      <c r="E1" s="1" t="s">
        <v>21</v>
      </c>
      <c r="G1" s="1" t="s">
        <v>22</v>
      </c>
    </row>
    <row r="2" spans="1:9">
      <c r="A2" t="s">
        <v>19</v>
      </c>
      <c r="B2" s="2">
        <v>8</v>
      </c>
      <c r="C2" s="1">
        <v>2026</v>
      </c>
    </row>
    <row r="3" spans="1:9">
      <c r="A3" t="s">
        <v>19</v>
      </c>
      <c r="B3" s="2">
        <v>7</v>
      </c>
      <c r="C3" s="1">
        <v>2025</v>
      </c>
    </row>
    <row r="4" spans="1:9">
      <c r="A4" t="s">
        <v>19</v>
      </c>
      <c r="B4" s="2">
        <v>6</v>
      </c>
      <c r="C4" s="1">
        <v>2024</v>
      </c>
    </row>
    <row r="5" spans="1:9">
      <c r="A5" t="s">
        <v>19</v>
      </c>
      <c r="B5" s="2">
        <v>5</v>
      </c>
      <c r="C5" s="1">
        <v>2023</v>
      </c>
    </row>
    <row r="6" spans="1:9">
      <c r="A6" t="s">
        <v>19</v>
      </c>
      <c r="B6" s="2">
        <v>4</v>
      </c>
      <c r="C6" s="1">
        <v>2022</v>
      </c>
    </row>
    <row r="7" spans="1:9">
      <c r="A7" t="s">
        <v>19</v>
      </c>
      <c r="B7" s="2">
        <v>3</v>
      </c>
      <c r="C7">
        <v>2021</v>
      </c>
      <c r="E7" s="1">
        <v>12</v>
      </c>
      <c r="G7" s="1">
        <v>31</v>
      </c>
      <c r="I7" t="s">
        <v>19</v>
      </c>
    </row>
    <row r="8" spans="1:9">
      <c r="A8" t="s">
        <v>19</v>
      </c>
      <c r="B8" s="2">
        <v>2</v>
      </c>
      <c r="C8">
        <v>2020</v>
      </c>
      <c r="E8" s="1">
        <v>11</v>
      </c>
      <c r="G8" s="1">
        <v>30</v>
      </c>
      <c r="I8" t="s">
        <v>18</v>
      </c>
    </row>
    <row r="9" spans="1:9">
      <c r="A9" t="s">
        <v>19</v>
      </c>
      <c r="B9" s="2">
        <v>1</v>
      </c>
      <c r="C9" s="3">
        <v>2019</v>
      </c>
      <c r="E9" s="1">
        <v>10</v>
      </c>
      <c r="G9" s="1">
        <v>29</v>
      </c>
      <c r="I9" t="s">
        <v>20</v>
      </c>
    </row>
    <row r="10" spans="1:9">
      <c r="A10" t="s">
        <v>18</v>
      </c>
      <c r="B10" s="2">
        <v>31</v>
      </c>
      <c r="C10" s="3">
        <v>2019</v>
      </c>
      <c r="E10" s="1">
        <v>9</v>
      </c>
      <c r="G10" s="1">
        <v>28</v>
      </c>
    </row>
    <row r="11" spans="1:9">
      <c r="A11" t="s">
        <v>18</v>
      </c>
      <c r="B11" s="2">
        <v>30</v>
      </c>
      <c r="C11">
        <v>2018</v>
      </c>
      <c r="E11" s="1">
        <v>8</v>
      </c>
      <c r="G11" s="1">
        <v>27</v>
      </c>
    </row>
    <row r="12" spans="1:9">
      <c r="A12" t="s">
        <v>18</v>
      </c>
      <c r="B12" s="2">
        <v>29</v>
      </c>
      <c r="C12">
        <v>2017</v>
      </c>
      <c r="E12" s="1">
        <v>7</v>
      </c>
      <c r="G12" s="1">
        <v>26</v>
      </c>
    </row>
    <row r="13" spans="1:9">
      <c r="A13" t="s">
        <v>18</v>
      </c>
      <c r="B13" s="2">
        <v>28</v>
      </c>
      <c r="C13">
        <v>2016</v>
      </c>
      <c r="E13" s="1">
        <v>6</v>
      </c>
      <c r="G13" s="1">
        <v>25</v>
      </c>
    </row>
    <row r="14" spans="1:9">
      <c r="A14" t="s">
        <v>18</v>
      </c>
      <c r="B14" s="2">
        <v>27</v>
      </c>
      <c r="C14">
        <v>2015</v>
      </c>
      <c r="E14" s="1">
        <v>5</v>
      </c>
      <c r="G14" s="1">
        <v>24</v>
      </c>
    </row>
    <row r="15" spans="1:9">
      <c r="A15" t="s">
        <v>18</v>
      </c>
      <c r="B15" s="2">
        <v>26</v>
      </c>
      <c r="C15">
        <v>2014</v>
      </c>
      <c r="E15" s="1">
        <v>4</v>
      </c>
      <c r="G15" s="1">
        <v>23</v>
      </c>
    </row>
    <row r="16" spans="1:9">
      <c r="A16" t="s">
        <v>18</v>
      </c>
      <c r="B16" s="2">
        <v>25</v>
      </c>
      <c r="C16">
        <v>2013</v>
      </c>
      <c r="E16" s="1">
        <v>3</v>
      </c>
      <c r="G16" s="1">
        <v>22</v>
      </c>
    </row>
    <row r="17" spans="1:7">
      <c r="A17" t="s">
        <v>18</v>
      </c>
      <c r="B17" s="2">
        <v>24</v>
      </c>
      <c r="C17">
        <v>2012</v>
      </c>
      <c r="E17" s="1">
        <v>2</v>
      </c>
      <c r="G17" s="1">
        <v>21</v>
      </c>
    </row>
    <row r="18" spans="1:7">
      <c r="A18" t="s">
        <v>18</v>
      </c>
      <c r="B18" s="2">
        <v>23</v>
      </c>
      <c r="C18">
        <v>2011</v>
      </c>
      <c r="E18" s="1">
        <v>1</v>
      </c>
      <c r="G18" s="1">
        <v>20</v>
      </c>
    </row>
    <row r="19" spans="1:7">
      <c r="A19" t="s">
        <v>18</v>
      </c>
      <c r="B19" s="2">
        <v>22</v>
      </c>
      <c r="C19">
        <v>2010</v>
      </c>
      <c r="G19" s="1">
        <v>19</v>
      </c>
    </row>
    <row r="20" spans="1:7">
      <c r="A20" t="s">
        <v>18</v>
      </c>
      <c r="B20" s="2">
        <v>21</v>
      </c>
      <c r="C20">
        <v>2009</v>
      </c>
      <c r="G20" s="1">
        <v>18</v>
      </c>
    </row>
    <row r="21" spans="1:7">
      <c r="A21" t="s">
        <v>18</v>
      </c>
      <c r="B21" s="2">
        <v>20</v>
      </c>
      <c r="C21">
        <v>2008</v>
      </c>
      <c r="G21" s="1">
        <v>17</v>
      </c>
    </row>
    <row r="22" spans="1:7">
      <c r="A22" t="s">
        <v>18</v>
      </c>
      <c r="B22" s="2">
        <v>19</v>
      </c>
      <c r="C22">
        <v>2007</v>
      </c>
      <c r="G22" s="1">
        <v>16</v>
      </c>
    </row>
    <row r="23" spans="1:7">
      <c r="A23" t="s">
        <v>18</v>
      </c>
      <c r="B23" s="2">
        <v>18</v>
      </c>
      <c r="C23">
        <v>2006</v>
      </c>
      <c r="G23" s="1">
        <v>15</v>
      </c>
    </row>
    <row r="24" spans="1:7">
      <c r="A24" t="s">
        <v>18</v>
      </c>
      <c r="B24" s="2">
        <v>17</v>
      </c>
      <c r="C24">
        <v>2005</v>
      </c>
      <c r="G24" s="1">
        <v>14</v>
      </c>
    </row>
    <row r="25" spans="1:7">
      <c r="A25" t="s">
        <v>18</v>
      </c>
      <c r="B25" s="2">
        <v>16</v>
      </c>
      <c r="C25">
        <v>2004</v>
      </c>
      <c r="G25" s="1">
        <v>13</v>
      </c>
    </row>
    <row r="26" spans="1:7">
      <c r="A26" t="s">
        <v>18</v>
      </c>
      <c r="B26" s="2">
        <v>15</v>
      </c>
      <c r="C26">
        <v>2003</v>
      </c>
      <c r="G26" s="1">
        <v>12</v>
      </c>
    </row>
    <row r="27" spans="1:7">
      <c r="A27" t="s">
        <v>18</v>
      </c>
      <c r="B27" s="2">
        <v>14</v>
      </c>
      <c r="C27">
        <v>2002</v>
      </c>
      <c r="G27" s="1">
        <v>11</v>
      </c>
    </row>
    <row r="28" spans="1:7">
      <c r="A28" t="s">
        <v>18</v>
      </c>
      <c r="B28" s="2">
        <v>13</v>
      </c>
      <c r="C28">
        <v>2001</v>
      </c>
      <c r="G28" s="1">
        <v>10</v>
      </c>
    </row>
    <row r="29" spans="1:7">
      <c r="A29" t="s">
        <v>18</v>
      </c>
      <c r="B29" s="2">
        <v>12</v>
      </c>
      <c r="C29">
        <v>2000</v>
      </c>
      <c r="G29" s="1">
        <v>9</v>
      </c>
    </row>
    <row r="30" spans="1:7">
      <c r="A30" t="s">
        <v>18</v>
      </c>
      <c r="B30" s="2">
        <v>11</v>
      </c>
      <c r="C30">
        <v>1999</v>
      </c>
      <c r="G30" s="1">
        <v>8</v>
      </c>
    </row>
    <row r="31" spans="1:7">
      <c r="A31" t="s">
        <v>18</v>
      </c>
      <c r="B31" s="2">
        <v>10</v>
      </c>
      <c r="C31">
        <v>1998</v>
      </c>
      <c r="G31" s="1">
        <v>7</v>
      </c>
    </row>
    <row r="32" spans="1:7">
      <c r="A32" t="s">
        <v>18</v>
      </c>
      <c r="B32" s="2">
        <v>9</v>
      </c>
      <c r="C32">
        <v>1997</v>
      </c>
      <c r="G32" s="1">
        <v>6</v>
      </c>
    </row>
    <row r="33" spans="1:7">
      <c r="A33" t="s">
        <v>18</v>
      </c>
      <c r="B33" s="2">
        <v>8</v>
      </c>
      <c r="C33">
        <v>1996</v>
      </c>
      <c r="G33" s="1">
        <v>5</v>
      </c>
    </row>
    <row r="34" spans="1:7">
      <c r="A34" t="s">
        <v>18</v>
      </c>
      <c r="B34" s="2">
        <v>7</v>
      </c>
      <c r="C34">
        <v>1995</v>
      </c>
      <c r="G34" s="1">
        <v>4</v>
      </c>
    </row>
    <row r="35" spans="1:7">
      <c r="A35" t="s">
        <v>18</v>
      </c>
      <c r="B35" s="2">
        <v>6</v>
      </c>
      <c r="C35">
        <v>1994</v>
      </c>
      <c r="G35" s="1">
        <v>3</v>
      </c>
    </row>
    <row r="36" spans="1:7">
      <c r="A36" t="s">
        <v>18</v>
      </c>
      <c r="B36" s="2">
        <v>5</v>
      </c>
      <c r="C36">
        <v>1993</v>
      </c>
      <c r="G36" s="1">
        <v>2</v>
      </c>
    </row>
    <row r="37" spans="1:7">
      <c r="A37" t="s">
        <v>18</v>
      </c>
      <c r="B37" s="2">
        <v>4</v>
      </c>
      <c r="C37">
        <v>1992</v>
      </c>
      <c r="G37" s="1">
        <v>1</v>
      </c>
    </row>
    <row r="38" spans="1:7">
      <c r="A38" t="s">
        <v>18</v>
      </c>
      <c r="B38" s="2">
        <v>3</v>
      </c>
      <c r="C38">
        <v>1991</v>
      </c>
    </row>
    <row r="39" spans="1:7">
      <c r="A39" t="s">
        <v>18</v>
      </c>
      <c r="B39" s="2">
        <v>2</v>
      </c>
      <c r="C39">
        <v>1990</v>
      </c>
    </row>
    <row r="40" spans="1:7">
      <c r="A40" t="s">
        <v>18</v>
      </c>
      <c r="B40" s="2">
        <v>1</v>
      </c>
      <c r="C40" s="3">
        <v>1989</v>
      </c>
    </row>
    <row r="41" spans="1:7">
      <c r="A41" t="s">
        <v>20</v>
      </c>
      <c r="B41" s="2">
        <v>64</v>
      </c>
      <c r="C41" s="3">
        <v>1989</v>
      </c>
    </row>
    <row r="42" spans="1:7">
      <c r="A42" t="s">
        <v>20</v>
      </c>
      <c r="B42" s="2">
        <v>63</v>
      </c>
      <c r="C42">
        <v>1988</v>
      </c>
    </row>
    <row r="43" spans="1:7">
      <c r="A43" t="s">
        <v>20</v>
      </c>
      <c r="B43" s="2">
        <v>62</v>
      </c>
      <c r="C43">
        <v>1987</v>
      </c>
    </row>
    <row r="44" spans="1:7">
      <c r="A44" t="s">
        <v>20</v>
      </c>
      <c r="B44" s="2">
        <v>61</v>
      </c>
      <c r="C44">
        <v>1986</v>
      </c>
    </row>
    <row r="45" spans="1:7">
      <c r="A45" t="s">
        <v>20</v>
      </c>
      <c r="B45" s="2">
        <v>60</v>
      </c>
      <c r="C45">
        <v>1985</v>
      </c>
    </row>
    <row r="46" spans="1:7">
      <c r="A46" t="s">
        <v>20</v>
      </c>
      <c r="B46" s="2">
        <v>59</v>
      </c>
      <c r="C46">
        <v>1984</v>
      </c>
    </row>
    <row r="47" spans="1:7">
      <c r="A47" t="s">
        <v>20</v>
      </c>
      <c r="B47" s="2">
        <v>58</v>
      </c>
      <c r="C47">
        <v>1983</v>
      </c>
    </row>
    <row r="48" spans="1:7">
      <c r="A48" t="s">
        <v>20</v>
      </c>
      <c r="B48" s="2">
        <v>57</v>
      </c>
      <c r="C48">
        <v>1982</v>
      </c>
    </row>
    <row r="49" spans="1:3">
      <c r="A49" t="s">
        <v>20</v>
      </c>
      <c r="B49" s="2">
        <v>56</v>
      </c>
      <c r="C49">
        <v>1981</v>
      </c>
    </row>
    <row r="50" spans="1:3">
      <c r="A50" t="s">
        <v>20</v>
      </c>
      <c r="B50" s="2">
        <v>55</v>
      </c>
      <c r="C50">
        <v>1980</v>
      </c>
    </row>
    <row r="51" spans="1:3">
      <c r="A51" t="s">
        <v>20</v>
      </c>
      <c r="B51" s="2">
        <v>54</v>
      </c>
      <c r="C51">
        <v>1979</v>
      </c>
    </row>
    <row r="52" spans="1:3">
      <c r="A52" t="s">
        <v>20</v>
      </c>
      <c r="B52" s="2">
        <v>53</v>
      </c>
      <c r="C52">
        <v>1978</v>
      </c>
    </row>
    <row r="53" spans="1:3">
      <c r="A53" t="s">
        <v>20</v>
      </c>
      <c r="B53" s="2">
        <v>52</v>
      </c>
      <c r="C53">
        <v>1977</v>
      </c>
    </row>
    <row r="54" spans="1:3">
      <c r="A54" t="s">
        <v>20</v>
      </c>
      <c r="B54" s="2">
        <v>51</v>
      </c>
      <c r="C54">
        <v>1976</v>
      </c>
    </row>
    <row r="55" spans="1:3">
      <c r="A55" t="s">
        <v>20</v>
      </c>
      <c r="B55" s="2">
        <v>50</v>
      </c>
      <c r="C55">
        <v>1975</v>
      </c>
    </row>
    <row r="56" spans="1:3">
      <c r="A56" t="s">
        <v>20</v>
      </c>
      <c r="B56" s="2">
        <v>49</v>
      </c>
      <c r="C56">
        <v>1974</v>
      </c>
    </row>
    <row r="57" spans="1:3">
      <c r="A57" t="s">
        <v>20</v>
      </c>
      <c r="B57" s="2">
        <v>48</v>
      </c>
      <c r="C57">
        <v>1973</v>
      </c>
    </row>
    <row r="58" spans="1:3">
      <c r="A58" t="s">
        <v>20</v>
      </c>
      <c r="B58" s="2">
        <v>47</v>
      </c>
      <c r="C58">
        <v>1972</v>
      </c>
    </row>
    <row r="59" spans="1:3">
      <c r="A59" t="s">
        <v>20</v>
      </c>
      <c r="B59" s="2">
        <v>46</v>
      </c>
      <c r="C59">
        <v>1971</v>
      </c>
    </row>
    <row r="60" spans="1:3">
      <c r="A60" t="s">
        <v>20</v>
      </c>
      <c r="B60" s="2">
        <v>45</v>
      </c>
      <c r="C60">
        <v>1970</v>
      </c>
    </row>
    <row r="61" spans="1:3">
      <c r="A61" t="s">
        <v>20</v>
      </c>
      <c r="B61" s="2">
        <v>44</v>
      </c>
      <c r="C61">
        <v>1969</v>
      </c>
    </row>
    <row r="62" spans="1:3">
      <c r="A62" t="s">
        <v>20</v>
      </c>
      <c r="B62" s="2">
        <v>43</v>
      </c>
      <c r="C62">
        <v>1968</v>
      </c>
    </row>
    <row r="63" spans="1:3">
      <c r="A63" t="s">
        <v>20</v>
      </c>
      <c r="B63" s="2">
        <v>42</v>
      </c>
      <c r="C63">
        <v>1967</v>
      </c>
    </row>
    <row r="64" spans="1:3">
      <c r="A64" t="s">
        <v>20</v>
      </c>
      <c r="B64" s="2">
        <v>41</v>
      </c>
      <c r="C64">
        <v>1966</v>
      </c>
    </row>
    <row r="65" spans="1:3">
      <c r="A65" t="s">
        <v>20</v>
      </c>
      <c r="B65" s="2">
        <v>40</v>
      </c>
      <c r="C65">
        <v>1965</v>
      </c>
    </row>
    <row r="66" spans="1:3">
      <c r="A66" t="s">
        <v>20</v>
      </c>
      <c r="B66" s="2">
        <v>39</v>
      </c>
      <c r="C66">
        <v>1964</v>
      </c>
    </row>
    <row r="67" spans="1:3">
      <c r="A67" t="s">
        <v>20</v>
      </c>
      <c r="B67" s="2">
        <v>38</v>
      </c>
      <c r="C67">
        <v>1963</v>
      </c>
    </row>
    <row r="68" spans="1:3">
      <c r="A68" t="s">
        <v>20</v>
      </c>
      <c r="B68" s="2">
        <v>37</v>
      </c>
      <c r="C68">
        <v>1962</v>
      </c>
    </row>
    <row r="69" spans="1:3">
      <c r="A69" t="s">
        <v>20</v>
      </c>
      <c r="B69" s="2">
        <v>36</v>
      </c>
      <c r="C69">
        <v>1961</v>
      </c>
    </row>
    <row r="70" spans="1:3">
      <c r="A70" t="s">
        <v>20</v>
      </c>
      <c r="B70" s="2">
        <v>35</v>
      </c>
      <c r="C70">
        <v>1960</v>
      </c>
    </row>
    <row r="71" spans="1:3">
      <c r="A71" t="s">
        <v>20</v>
      </c>
      <c r="B71" s="2">
        <v>34</v>
      </c>
      <c r="C71">
        <v>1959</v>
      </c>
    </row>
    <row r="72" spans="1:3">
      <c r="A72" t="s">
        <v>20</v>
      </c>
      <c r="B72" s="2">
        <v>33</v>
      </c>
      <c r="C72">
        <v>1958</v>
      </c>
    </row>
    <row r="73" spans="1:3">
      <c r="A73" t="s">
        <v>20</v>
      </c>
      <c r="B73" s="2">
        <v>32</v>
      </c>
      <c r="C73">
        <v>1957</v>
      </c>
    </row>
    <row r="74" spans="1:3">
      <c r="A74" t="s">
        <v>20</v>
      </c>
      <c r="B74" s="2">
        <v>31</v>
      </c>
      <c r="C74">
        <v>1956</v>
      </c>
    </row>
    <row r="75" spans="1:3">
      <c r="A75" t="s">
        <v>20</v>
      </c>
      <c r="B75" s="2">
        <v>30</v>
      </c>
      <c r="C75">
        <v>1955</v>
      </c>
    </row>
    <row r="76" spans="1:3">
      <c r="A76" t="s">
        <v>20</v>
      </c>
      <c r="B76" s="2">
        <v>29</v>
      </c>
      <c r="C76">
        <v>1954</v>
      </c>
    </row>
    <row r="77" spans="1:3">
      <c r="A77" t="s">
        <v>20</v>
      </c>
      <c r="B77" s="2">
        <v>28</v>
      </c>
      <c r="C77">
        <v>1953</v>
      </c>
    </row>
    <row r="78" spans="1:3">
      <c r="A78" t="s">
        <v>20</v>
      </c>
      <c r="B78" s="2">
        <v>27</v>
      </c>
      <c r="C78">
        <v>1952</v>
      </c>
    </row>
    <row r="79" spans="1:3">
      <c r="A79" t="s">
        <v>20</v>
      </c>
      <c r="B79" s="2">
        <v>26</v>
      </c>
      <c r="C79">
        <v>1951</v>
      </c>
    </row>
    <row r="80" spans="1:3">
      <c r="A80" t="s">
        <v>20</v>
      </c>
      <c r="B80" s="2">
        <v>25</v>
      </c>
      <c r="C80">
        <v>1950</v>
      </c>
    </row>
    <row r="81" spans="1:3">
      <c r="A81" t="s">
        <v>20</v>
      </c>
      <c r="B81" s="2">
        <v>24</v>
      </c>
      <c r="C81">
        <v>1949</v>
      </c>
    </row>
    <row r="82" spans="1:3">
      <c r="A82" t="s">
        <v>20</v>
      </c>
      <c r="B82" s="2">
        <v>23</v>
      </c>
      <c r="C82">
        <v>1948</v>
      </c>
    </row>
    <row r="83" spans="1:3">
      <c r="A83" t="s">
        <v>20</v>
      </c>
      <c r="B83" s="2">
        <v>22</v>
      </c>
      <c r="C83">
        <v>1947</v>
      </c>
    </row>
    <row r="84" spans="1:3">
      <c r="A84" t="s">
        <v>20</v>
      </c>
      <c r="B84" s="2">
        <v>21</v>
      </c>
      <c r="C84">
        <v>1946</v>
      </c>
    </row>
    <row r="85" spans="1:3">
      <c r="A85" t="s">
        <v>20</v>
      </c>
      <c r="B85" s="2">
        <v>20</v>
      </c>
      <c r="C85">
        <v>1945</v>
      </c>
    </row>
    <row r="86" spans="1:3">
      <c r="A86" t="s">
        <v>20</v>
      </c>
      <c r="B86" s="2">
        <v>19</v>
      </c>
      <c r="C86">
        <v>1944</v>
      </c>
    </row>
    <row r="87" spans="1:3">
      <c r="A87" t="s">
        <v>20</v>
      </c>
      <c r="B87" s="2">
        <v>18</v>
      </c>
      <c r="C87">
        <v>1943</v>
      </c>
    </row>
    <row r="88" spans="1:3">
      <c r="A88" t="s">
        <v>20</v>
      </c>
      <c r="B88" s="2">
        <v>17</v>
      </c>
      <c r="C88">
        <v>1942</v>
      </c>
    </row>
    <row r="89" spans="1:3">
      <c r="A89" t="s">
        <v>20</v>
      </c>
      <c r="B89" s="2">
        <v>16</v>
      </c>
      <c r="C89">
        <v>1941</v>
      </c>
    </row>
    <row r="90" spans="1:3">
      <c r="A90" t="s">
        <v>20</v>
      </c>
      <c r="B90" s="2">
        <v>15</v>
      </c>
      <c r="C90">
        <v>1940</v>
      </c>
    </row>
    <row r="91" spans="1:3">
      <c r="A91" t="s">
        <v>20</v>
      </c>
      <c r="B91" s="2">
        <v>14</v>
      </c>
      <c r="C91">
        <v>1939</v>
      </c>
    </row>
    <row r="92" spans="1:3">
      <c r="A92" t="s">
        <v>20</v>
      </c>
      <c r="B92" s="2">
        <v>13</v>
      </c>
      <c r="C92">
        <v>1938</v>
      </c>
    </row>
    <row r="93" spans="1:3">
      <c r="A93" t="s">
        <v>20</v>
      </c>
      <c r="B93" s="2">
        <v>12</v>
      </c>
      <c r="C93">
        <v>1937</v>
      </c>
    </row>
    <row r="94" spans="1:3">
      <c r="A94" t="s">
        <v>20</v>
      </c>
      <c r="B94">
        <v>11</v>
      </c>
      <c r="C94">
        <v>1936</v>
      </c>
    </row>
    <row r="95" spans="1:3">
      <c r="A95" t="s">
        <v>20</v>
      </c>
      <c r="B95">
        <v>10</v>
      </c>
      <c r="C95">
        <v>1935</v>
      </c>
    </row>
    <row r="96" spans="1:3">
      <c r="A96" t="s">
        <v>20</v>
      </c>
      <c r="B96">
        <v>9</v>
      </c>
      <c r="C96">
        <v>1934</v>
      </c>
    </row>
    <row r="97" spans="1:3">
      <c r="A97" t="s">
        <v>20</v>
      </c>
      <c r="B97">
        <v>8</v>
      </c>
      <c r="C97">
        <v>1933</v>
      </c>
    </row>
    <row r="98" spans="1:3">
      <c r="A98" t="s">
        <v>20</v>
      </c>
      <c r="B98">
        <v>7</v>
      </c>
      <c r="C98">
        <v>1932</v>
      </c>
    </row>
    <row r="99" spans="1:3">
      <c r="A99" t="s">
        <v>20</v>
      </c>
      <c r="B99">
        <v>6</v>
      </c>
      <c r="C99">
        <v>1931</v>
      </c>
    </row>
    <row r="100" spans="1:3">
      <c r="A100" t="s">
        <v>20</v>
      </c>
      <c r="B100">
        <v>5</v>
      </c>
      <c r="C100">
        <v>1930</v>
      </c>
    </row>
    <row r="101" spans="1:3">
      <c r="A101" t="s">
        <v>20</v>
      </c>
      <c r="B101">
        <v>4</v>
      </c>
      <c r="C101">
        <v>1929</v>
      </c>
    </row>
    <row r="102" spans="1:3">
      <c r="A102" t="s">
        <v>20</v>
      </c>
      <c r="B102">
        <v>3</v>
      </c>
      <c r="C102">
        <v>1928</v>
      </c>
    </row>
    <row r="103" spans="1:3">
      <c r="A103" t="s">
        <v>20</v>
      </c>
      <c r="B103">
        <v>2</v>
      </c>
      <c r="C103">
        <v>1927</v>
      </c>
    </row>
    <row r="104" spans="1:3">
      <c r="A104" t="s">
        <v>20</v>
      </c>
      <c r="B104">
        <v>1</v>
      </c>
      <c r="C104">
        <v>1926</v>
      </c>
    </row>
  </sheetData>
  <phoneticPr fontId="2"/>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6</vt:i4>
      </vt:variant>
    </vt:vector>
  </HeadingPairs>
  <TitlesOfParts>
    <vt:vector size="11" baseType="lpstr">
      <vt:lpstr>取説</vt:lpstr>
      <vt:lpstr>実証（見込）</vt:lpstr>
      <vt:lpstr>実証（見込）サンプル</vt:lpstr>
      <vt:lpstr>法定資格</vt:lpstr>
      <vt:lpstr>年月日</vt:lpstr>
      <vt:lpstr>'実証（見込）'!Print_Area</vt:lpstr>
      <vt:lpstr>'実証（見込）サンプル'!Print_Area</vt:lpstr>
      <vt:lpstr>取説!Print_Area</vt:lpstr>
      <vt:lpstr>昭和</vt:lpstr>
      <vt:lpstr>平成</vt:lpstr>
      <vt:lpstr>令和</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試験</dc:creator>
  <cp:lastModifiedBy>試験</cp:lastModifiedBy>
  <cp:lastPrinted>2026-04-22T06:27:20Z</cp:lastPrinted>
  <dcterms:created xsi:type="dcterms:W3CDTF">2021-03-18T05:32:13Z</dcterms:created>
  <dcterms:modified xsi:type="dcterms:W3CDTF">2026-05-01T05:37:01Z</dcterms:modified>
</cp:coreProperties>
</file>