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NAS\disk1\10 ケアマネ試験\R08 試験\06 要件審査\04_様式\01_実証\"/>
    </mc:Choice>
  </mc:AlternateContent>
  <xr:revisionPtr revIDLastSave="0" documentId="13_ncr:1_{7C9487A4-EF38-4987-AB6F-C91B79D831BF}" xr6:coauthVersionLast="47" xr6:coauthVersionMax="47" xr10:uidLastSave="{00000000-0000-0000-0000-000000000000}"/>
  <bookViews>
    <workbookView xWindow="28680" yWindow="-120" windowWidth="16440" windowHeight="28320" tabRatio="592" xr2:uid="{4A0DFBE8-2890-4626-9475-5BD217C03809}"/>
  </bookViews>
  <sheets>
    <sheet name="取説" sheetId="6" r:id="rId1"/>
    <sheet name="実証（確定）" sheetId="13" r:id="rId2"/>
    <sheet name="実証（確定）サンプル" sheetId="14" r:id="rId3"/>
    <sheet name="法定資格" sheetId="3" state="hidden" r:id="rId4"/>
    <sheet name="年月日" sheetId="2" state="hidden" r:id="rId5"/>
  </sheets>
  <definedNames>
    <definedName name="_xlnm._FilterDatabase" localSheetId="1" hidden="1">'実証（確定）'!$H$39:$P$39</definedName>
    <definedName name="_xlnm._FilterDatabase" localSheetId="2" hidden="1">'実証（確定）サンプル'!$H$39:$P$39</definedName>
    <definedName name="_xlnm.Print_Area" localSheetId="1">'実証（確定）'!$A$1:$Q$56</definedName>
    <definedName name="_xlnm.Print_Area" localSheetId="2">'実証（確定）サンプル'!$A$1:$Q$56</definedName>
    <definedName name="_xlnm.Print_Area" localSheetId="0">取説!$A$1:$O$30</definedName>
    <definedName name="昭和">年月日!$B$41:$B$104</definedName>
    <definedName name="平成">年月日!$B$10:$B$40</definedName>
    <definedName name="令和">年月日!$B$2:$B$9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3" i="14" l="1"/>
  <c r="V63" i="14" s="1"/>
  <c r="V64" i="14" s="1"/>
  <c r="X61" i="14"/>
  <c r="Y61" i="14" s="1"/>
  <c r="U61" i="14"/>
  <c r="V61" i="14" s="1"/>
  <c r="V62" i="14" s="1"/>
  <c r="V66" i="14" s="1"/>
  <c r="V59" i="14"/>
  <c r="V60" i="14" s="1"/>
  <c r="U59" i="14"/>
  <c r="O36" i="14"/>
  <c r="O36" i="13"/>
  <c r="W60" i="14" l="1"/>
  <c r="W64" i="14"/>
  <c r="Y62" i="14"/>
  <c r="Y66" i="14" s="1"/>
  <c r="AA61" i="14"/>
  <c r="U63" i="13"/>
  <c r="V63" i="13" s="1"/>
  <c r="V64" i="13" s="1"/>
  <c r="X61" i="13"/>
  <c r="Y61" i="13" s="1"/>
  <c r="U61" i="13"/>
  <c r="V61" i="13" s="1"/>
  <c r="V62" i="13" s="1"/>
  <c r="V66" i="13" s="1"/>
  <c r="U59" i="13"/>
  <c r="V59" i="13" s="1"/>
  <c r="V60" i="13" s="1"/>
  <c r="AA66" i="14" l="1"/>
  <c r="M30" i="14"/>
  <c r="W64" i="13"/>
  <c r="W60" i="13"/>
  <c r="Y62" i="13"/>
  <c r="Y66" i="13" s="1"/>
  <c r="AA61" i="13"/>
  <c r="M30" i="13" l="1"/>
  <c r="AA6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試験</author>
  </authors>
  <commentList>
    <comment ref="F14" authorId="0" shapeId="0" xr:uid="{15BBC92B-D162-4AD1-8068-4FE330D77BEB}">
      <text>
        <r>
          <rPr>
            <b/>
            <sz val="9"/>
            <color indexed="81"/>
            <rFont val="MS P ゴシック"/>
            <family val="3"/>
            <charset val="128"/>
          </rPr>
          <t>試験:</t>
        </r>
        <r>
          <rPr>
            <sz val="9"/>
            <color indexed="81"/>
            <rFont val="MS P ゴシック"/>
            <family val="3"/>
            <charset val="128"/>
          </rPr>
          <t xml:space="preserve">
入力例）5/18
※自動的に5月18日という表示になる
※受付期間の5/18より前の日付だと無効（赤くなります）</t>
        </r>
      </text>
    </comment>
    <comment ref="I30" authorId="0" shapeId="0" xr:uid="{E8582908-D27E-454F-A953-F0AED8115976}">
      <text>
        <r>
          <rPr>
            <b/>
            <sz val="9"/>
            <color indexed="81"/>
            <rFont val="MS P ゴシック"/>
            <family val="3"/>
            <charset val="128"/>
          </rPr>
          <t>試験:</t>
        </r>
        <r>
          <rPr>
            <sz val="9"/>
            <color indexed="81"/>
            <rFont val="MS P ゴシック"/>
            <family val="3"/>
            <charset val="128"/>
          </rPr>
          <t xml:space="preserve">
当該年度の試験日以降は赤くなります</t>
        </r>
      </text>
    </comment>
    <comment ref="M30" authorId="0" shapeId="0" xr:uid="{A0F8D3FB-6BDE-402B-A1EA-C4159CF7E1CB}">
      <text>
        <r>
          <rPr>
            <b/>
            <sz val="9"/>
            <color indexed="81"/>
            <rFont val="MS P ゴシック"/>
            <family val="3"/>
            <charset val="128"/>
          </rPr>
          <t>試験:</t>
        </r>
        <r>
          <rPr>
            <sz val="9"/>
            <color indexed="81"/>
            <rFont val="MS P ゴシック"/>
            <family val="3"/>
            <charset val="128"/>
          </rPr>
          <t xml:space="preserve">
・従事期間の開始日もしくは終了日のどちらかに、存在しない日にち（例：4月31日）は日数が算出されず、エラーとして赤くなります。</t>
        </r>
      </text>
    </comment>
    <comment ref="C34" authorId="0" shapeId="0" xr:uid="{96A4A868-A7D9-4401-B188-FB3B909A2D74}">
      <text>
        <r>
          <rPr>
            <b/>
            <sz val="9"/>
            <color indexed="81"/>
            <rFont val="MS P ゴシック"/>
            <family val="3"/>
            <charset val="128"/>
          </rPr>
          <t>試験:</t>
        </r>
        <r>
          <rPr>
            <sz val="9"/>
            <color indexed="81"/>
            <rFont val="MS P ゴシック"/>
            <family val="3"/>
            <charset val="128"/>
          </rPr>
          <t xml:space="preserve">
・従事期間の日数（●●●●日間）と同じ日数、もしくは多い場合はエラー(赤)になります。
・エラーとして赤くならなくても、1ヶ月25日以上の従事日数の場合は審査時に証明者・受験者本人に勤務日数の確認を行います。場合によってはシフト表の提出ももとめます。</t>
        </r>
      </text>
    </comment>
    <comment ref="H34" authorId="0" shapeId="0" xr:uid="{D39E51BE-AB6A-46C6-A44B-52DF272D029F}">
      <text>
        <r>
          <rPr>
            <b/>
            <sz val="9"/>
            <color indexed="81"/>
            <rFont val="MS P ゴシック"/>
            <family val="3"/>
            <charset val="128"/>
          </rPr>
          <t>試験:</t>
        </r>
        <r>
          <rPr>
            <sz val="9"/>
            <color indexed="81"/>
            <rFont val="MS P ゴシック"/>
            <family val="3"/>
            <charset val="128"/>
          </rPr>
          <t xml:space="preserve">
ドロップダウンで「以上」を
選択できます</t>
        </r>
      </text>
    </comment>
    <comment ref="G37" authorId="0" shapeId="0" xr:uid="{A3A54494-DABC-410C-B518-E63DDE41AF98}">
      <text>
        <r>
          <rPr>
            <b/>
            <sz val="9"/>
            <color indexed="81"/>
            <rFont val="MS P ゴシック"/>
            <family val="3"/>
            <charset val="128"/>
          </rPr>
          <t>試験:</t>
        </r>
        <r>
          <rPr>
            <sz val="9"/>
            <color indexed="81"/>
            <rFont val="MS P ゴシック"/>
            <family val="3"/>
            <charset val="128"/>
          </rPr>
          <t xml:space="preserve">
ドロップダウンで法定資格が
選択できます。</t>
        </r>
      </text>
    </comment>
    <comment ref="D38" authorId="0" shapeId="0" xr:uid="{0C1673E7-9EA3-4A82-AB48-1556A1ACBE53}">
      <text>
        <r>
          <rPr>
            <b/>
            <sz val="9"/>
            <color indexed="81"/>
            <rFont val="MS P ゴシック"/>
            <family val="3"/>
            <charset val="128"/>
          </rPr>
          <t xml:space="preserve">試験:
</t>
        </r>
        <r>
          <rPr>
            <sz val="9"/>
            <color indexed="81"/>
            <rFont val="MS P ゴシック"/>
            <family val="3"/>
            <charset val="128"/>
          </rPr>
          <t>登録年月日より従事期間（始）が前だとエラー（赤）になります。
法定資格の従事期間の算定は登録年月日</t>
        </r>
        <r>
          <rPr>
            <u/>
            <sz val="9"/>
            <color indexed="81"/>
            <rFont val="MS P ゴシック"/>
            <family val="3"/>
            <charset val="128"/>
          </rPr>
          <t>以降</t>
        </r>
        <r>
          <rPr>
            <sz val="9"/>
            <color indexed="81"/>
            <rFont val="MS P ゴシック"/>
            <family val="3"/>
            <charset val="128"/>
          </rPr>
          <t>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試験</author>
  </authors>
  <commentList>
    <comment ref="F14" authorId="0" shapeId="0" xr:uid="{6021B639-5A77-4E45-9923-D74EF2C24F52}">
      <text>
        <r>
          <rPr>
            <b/>
            <sz val="9"/>
            <color indexed="81"/>
            <rFont val="MS P ゴシック"/>
            <family val="3"/>
            <charset val="128"/>
          </rPr>
          <t>試験:</t>
        </r>
        <r>
          <rPr>
            <sz val="9"/>
            <color indexed="81"/>
            <rFont val="MS P ゴシック"/>
            <family val="3"/>
            <charset val="128"/>
          </rPr>
          <t xml:space="preserve">
入力例）5/18
※自動的に5月18日という表示になる
※受付期間の5/18より前の日付だと無効（赤くなります）</t>
        </r>
      </text>
    </comment>
    <comment ref="I30" authorId="0" shapeId="0" xr:uid="{ED91C473-B660-4146-BA63-B154F22582D4}">
      <text>
        <r>
          <rPr>
            <b/>
            <sz val="9"/>
            <color indexed="81"/>
            <rFont val="MS P ゴシック"/>
            <family val="3"/>
            <charset val="128"/>
          </rPr>
          <t>試験:</t>
        </r>
        <r>
          <rPr>
            <sz val="9"/>
            <color indexed="81"/>
            <rFont val="MS P ゴシック"/>
            <family val="3"/>
            <charset val="128"/>
          </rPr>
          <t xml:space="preserve">
当該年度の試験日以降は赤くなります</t>
        </r>
      </text>
    </comment>
    <comment ref="M30" authorId="0" shapeId="0" xr:uid="{D880BC90-98BE-4B26-B2FA-9EA133279B0F}">
      <text>
        <r>
          <rPr>
            <b/>
            <sz val="9"/>
            <color indexed="81"/>
            <rFont val="MS P ゴシック"/>
            <family val="3"/>
            <charset val="128"/>
          </rPr>
          <t>試験:</t>
        </r>
        <r>
          <rPr>
            <sz val="9"/>
            <color indexed="81"/>
            <rFont val="MS P ゴシック"/>
            <family val="3"/>
            <charset val="128"/>
          </rPr>
          <t xml:space="preserve">
・従事期間の開始日もしくは終了日のどちらかに、存在しない日にち（例：4月31日）は日数が算出されず、エラーとして赤くなります。</t>
        </r>
      </text>
    </comment>
    <comment ref="C34" authorId="0" shapeId="0" xr:uid="{7F10E1CA-651A-4DB9-B7D3-434DB6BCC565}">
      <text>
        <r>
          <rPr>
            <b/>
            <sz val="9"/>
            <color indexed="81"/>
            <rFont val="MS P ゴシック"/>
            <family val="3"/>
            <charset val="128"/>
          </rPr>
          <t>試験:</t>
        </r>
        <r>
          <rPr>
            <sz val="9"/>
            <color indexed="81"/>
            <rFont val="MS P ゴシック"/>
            <family val="3"/>
            <charset val="128"/>
          </rPr>
          <t xml:space="preserve">
・従事期間の日数（●●●●日間）と同じ日数、もしくは多い場合はエラー(赤)になります。
・エラーとして赤くならなくても、1ヶ月25日以上の従事日数の場合は審査時に証明者・受験者本人に勤務日数の確認を行います。場合によってはシフト表の提出ももとめます。</t>
        </r>
      </text>
    </comment>
    <comment ref="H34" authorId="0" shapeId="0" xr:uid="{03F8A97A-7FCB-4745-86AD-0A9BFA580A16}">
      <text>
        <r>
          <rPr>
            <b/>
            <sz val="9"/>
            <color indexed="81"/>
            <rFont val="MS P ゴシック"/>
            <family val="3"/>
            <charset val="128"/>
          </rPr>
          <t>試験:</t>
        </r>
        <r>
          <rPr>
            <sz val="9"/>
            <color indexed="81"/>
            <rFont val="MS P ゴシック"/>
            <family val="3"/>
            <charset val="128"/>
          </rPr>
          <t xml:space="preserve">
ドロップダウンで「以上」を
選択できます</t>
        </r>
      </text>
    </comment>
    <comment ref="G37" authorId="0" shapeId="0" xr:uid="{90411640-05B2-49A8-AB50-06742E7844C7}">
      <text>
        <r>
          <rPr>
            <b/>
            <sz val="9"/>
            <color indexed="81"/>
            <rFont val="MS P ゴシック"/>
            <family val="3"/>
            <charset val="128"/>
          </rPr>
          <t>試験:</t>
        </r>
        <r>
          <rPr>
            <sz val="9"/>
            <color indexed="81"/>
            <rFont val="MS P ゴシック"/>
            <family val="3"/>
            <charset val="128"/>
          </rPr>
          <t xml:space="preserve">
ドロップダウンで法定資格が
選択できます。</t>
        </r>
      </text>
    </comment>
    <comment ref="D38" authorId="0" shapeId="0" xr:uid="{4CA64962-4999-4964-8DCA-197E18A8C0DF}">
      <text>
        <r>
          <rPr>
            <b/>
            <sz val="9"/>
            <color indexed="81"/>
            <rFont val="MS P ゴシック"/>
            <family val="3"/>
            <charset val="128"/>
          </rPr>
          <t xml:space="preserve">試験:
</t>
        </r>
        <r>
          <rPr>
            <sz val="9"/>
            <color indexed="81"/>
            <rFont val="MS P ゴシック"/>
            <family val="3"/>
            <charset val="128"/>
          </rPr>
          <t>登録年月日より従事期間（始）が前だとエラー（赤）になります。
法定資格の従事期間の算定は登録年月日</t>
        </r>
        <r>
          <rPr>
            <u/>
            <sz val="9"/>
            <color indexed="81"/>
            <rFont val="MS P ゴシック"/>
            <family val="3"/>
            <charset val="128"/>
          </rPr>
          <t>以降</t>
        </r>
        <r>
          <rPr>
            <sz val="9"/>
            <color indexed="81"/>
            <rFont val="MS P ゴシック"/>
            <family val="3"/>
            <charset val="128"/>
          </rPr>
          <t>になります。</t>
        </r>
      </text>
    </comment>
  </commentList>
</comments>
</file>

<file path=xl/sharedStrings.xml><?xml version="1.0" encoding="utf-8"?>
<sst xmlns="http://schemas.openxmlformats.org/spreadsheetml/2006/main" count="355" uniqueCount="145">
  <si>
    <t>（様式３－１） 　</t>
    <phoneticPr fontId="2"/>
  </si>
  <si>
    <t>実務経験証明書</t>
    <phoneticPr fontId="2"/>
  </si>
  <si>
    <t>北海道介護支援専門員協会 会長　様</t>
    <phoneticPr fontId="2"/>
  </si>
  <si>
    <t>㊞</t>
    <phoneticPr fontId="2"/>
  </si>
  <si>
    <t>交付担当者氏名</t>
  </si>
  <si>
    <t>連絡先電話番号</t>
  </si>
  <si>
    <t>下記の者の実務経験は以下のとおりであることを証明します。</t>
    <phoneticPr fontId="2"/>
  </si>
  <si>
    <t>開始年月日</t>
  </si>
  <si>
    <t>施設または事業所の</t>
  </si>
  <si>
    <t>直接対人援助業務</t>
  </si>
  <si>
    <t>上記従事期間における</t>
  </si>
  <si>
    <t>従事日数</t>
  </si>
  <si>
    <t>証明年月日</t>
    <phoneticPr fontId="2"/>
  </si>
  <si>
    <t>事業所番号</t>
    <phoneticPr fontId="2"/>
  </si>
  <si>
    <t>※事業所番号は、北海道または市町村から指定を受けた事業所番号を記入してください。不明な場合等は未記入でも構いません。</t>
    <phoneticPr fontId="2"/>
  </si>
  <si>
    <t>施設または事業の</t>
    <phoneticPr fontId="2"/>
  </si>
  <si>
    <t>法人・施設・事業所等</t>
    <phoneticPr fontId="2"/>
  </si>
  <si>
    <t xml:space="preserve">所在地及び名称　　　　　　　　　　　　 
</t>
    <phoneticPr fontId="2"/>
  </si>
  <si>
    <t>代表者職名・氏名</t>
    <phoneticPr fontId="2"/>
  </si>
  <si>
    <t>【登録年月日】</t>
    <phoneticPr fontId="2"/>
  </si>
  <si>
    <t>平成</t>
    <rPh sb="0" eb="2">
      <t>ヘイセイ</t>
    </rPh>
    <phoneticPr fontId="2"/>
  </si>
  <si>
    <t>令和</t>
    <rPh sb="0" eb="2">
      <t>レイワ</t>
    </rPh>
    <phoneticPr fontId="2"/>
  </si>
  <si>
    <t>昭和</t>
    <rPh sb="0" eb="2">
      <t>ショウワ</t>
    </rPh>
    <phoneticPr fontId="2"/>
  </si>
  <si>
    <t>月</t>
    <rPh sb="0" eb="1">
      <t>ツキ</t>
    </rPh>
    <phoneticPr fontId="2"/>
  </si>
  <si>
    <t>日</t>
    <rPh sb="0" eb="1">
      <t>ニチ</t>
    </rPh>
    <phoneticPr fontId="2"/>
  </si>
  <si>
    <t>～</t>
    <phoneticPr fontId="2"/>
  </si>
  <si>
    <t>【法定資格名】</t>
    <phoneticPr fontId="2"/>
  </si>
  <si>
    <t>医師</t>
  </si>
  <si>
    <t>歯科医師</t>
  </si>
  <si>
    <t>03</t>
  </si>
  <si>
    <t>薬剤師</t>
  </si>
  <si>
    <t>04</t>
  </si>
  <si>
    <t>保健師</t>
  </si>
  <si>
    <t>05</t>
  </si>
  <si>
    <t>助産師</t>
  </si>
  <si>
    <t>06</t>
  </si>
  <si>
    <t>看護師</t>
  </si>
  <si>
    <t>07</t>
  </si>
  <si>
    <t>准看護師</t>
  </si>
  <si>
    <t>08</t>
  </si>
  <si>
    <t>理学療法士</t>
  </si>
  <si>
    <t>09</t>
  </si>
  <si>
    <t>作業療法士</t>
  </si>
  <si>
    <t>10</t>
  </si>
  <si>
    <t>あん摩マッサージ指圧師</t>
  </si>
  <si>
    <t>11</t>
  </si>
  <si>
    <t>はり師</t>
  </si>
  <si>
    <t>12</t>
  </si>
  <si>
    <t>きゅう師</t>
  </si>
  <si>
    <t>13</t>
  </si>
  <si>
    <t>栄養士(管理栄養士)</t>
  </si>
  <si>
    <t>14</t>
  </si>
  <si>
    <t>義肢装具士</t>
  </si>
  <si>
    <t>15</t>
  </si>
  <si>
    <t>言語聴覚士</t>
  </si>
  <si>
    <t>16</t>
  </si>
  <si>
    <t>歯科衛生士</t>
  </si>
  <si>
    <t>17</t>
  </si>
  <si>
    <t>視能訓練士</t>
  </si>
  <si>
    <t>18</t>
  </si>
  <si>
    <t>柔道整復師</t>
  </si>
  <si>
    <t>19</t>
  </si>
  <si>
    <t>社会福祉士</t>
  </si>
  <si>
    <t>20</t>
  </si>
  <si>
    <t>介護福祉士</t>
  </si>
  <si>
    <t>21</t>
  </si>
  <si>
    <t>精神保健福祉士</t>
  </si>
  <si>
    <t>01</t>
  </si>
  <si>
    <t>02</t>
  </si>
  <si>
    <t>22</t>
  </si>
  <si>
    <t>相談援助従事者</t>
    <rPh sb="0" eb="2">
      <t>ソウダン</t>
    </rPh>
    <rPh sb="2" eb="4">
      <t>エンジョ</t>
    </rPh>
    <rPh sb="4" eb="7">
      <t>ジュウジシャ</t>
    </rPh>
    <phoneticPr fontId="2"/>
  </si>
  <si>
    <t>生</t>
    <rPh sb="0" eb="1">
      <t>イ</t>
    </rPh>
    <phoneticPr fontId="2"/>
  </si>
  <si>
    <r>
      <rPr>
        <sz val="8"/>
        <color theme="1"/>
        <rFont val="游ゴシック"/>
        <family val="3"/>
        <charset val="128"/>
        <scheme val="minor"/>
      </rPr>
      <t>資格コード</t>
    </r>
    <r>
      <rPr>
        <sz val="6"/>
        <color theme="1"/>
        <rFont val="游ゴシック"/>
        <family val="3"/>
        <charset val="128"/>
        <scheme val="minor"/>
      </rPr>
      <t>※２</t>
    </r>
    <phoneticPr fontId="2"/>
  </si>
  <si>
    <t>※１</t>
    <phoneticPr fontId="2"/>
  </si>
  <si>
    <t>①証明書として無効な場合</t>
    <phoneticPr fontId="2"/>
  </si>
  <si>
    <t>②内容は雇用関係書類（契約書、シフト表、職員配置図等）や介護記録に基づき、正確に記入してください。</t>
    <phoneticPr fontId="2"/>
  </si>
  <si>
    <t>③交付担当者に記入内容の照会・確認を行うことがあります。また、必要に応じて書類の追加・再提出をしていただく場合もあります。</t>
    <phoneticPr fontId="2"/>
  </si>
  <si>
    <t>④証明書に虚偽または不正の事実を記入する等、不正の手段によって受験した場合は、介護保険法の規定により合格を取消します。</t>
    <phoneticPr fontId="2"/>
  </si>
  <si>
    <t>⑤受験要件第1 号の法定資格の業務内容は、法定資格に基づく、要援護者に対する直接的な対人援助業務であることが必要です。</t>
    <phoneticPr fontId="2"/>
  </si>
  <si>
    <t>※ 1 従事期間計算表をご利用ください</t>
    <phoneticPr fontId="2"/>
  </si>
  <si>
    <t>※ 2 受験資格コードは同要項P35 または当協会ホームページを参照ください。</t>
    <phoneticPr fontId="2"/>
  </si>
  <si>
    <t>⑥実務経験証明書の様式はダウンロードできます。</t>
    <rPh sb="1" eb="3">
      <t>ジツム</t>
    </rPh>
    <rPh sb="3" eb="5">
      <t>ケイケン</t>
    </rPh>
    <rPh sb="5" eb="8">
      <t>ショウメイショ</t>
    </rPh>
    <rPh sb="9" eb="11">
      <t>ヨウシキ</t>
    </rPh>
    <phoneticPr fontId="2"/>
  </si>
  <si>
    <t>～</t>
  </si>
  <si>
    <t>=</t>
  </si>
  <si>
    <t>1　法定資格に基づく業務
   （受験要件第1 号）</t>
    <phoneticPr fontId="2"/>
  </si>
  <si>
    <t>様式3-1（確定）</t>
    <rPh sb="0" eb="2">
      <t>ヨウシキ</t>
    </rPh>
    <rPh sb="6" eb="8">
      <t>カクテイ</t>
    </rPh>
    <phoneticPr fontId="2"/>
  </si>
  <si>
    <t>実務経験証明書について（様式3-1）</t>
    <rPh sb="0" eb="2">
      <t>ジツム</t>
    </rPh>
    <rPh sb="2" eb="4">
      <t>ケイケン</t>
    </rPh>
    <rPh sb="4" eb="7">
      <t>ショウメイショ</t>
    </rPh>
    <phoneticPr fontId="2"/>
  </si>
  <si>
    <t>試験日前日</t>
    <phoneticPr fontId="2"/>
  </si>
  <si>
    <t>・「実証原本（確定）サンプル」sheetもありますので、参照して使用してください。</t>
    <rPh sb="2" eb="4">
      <t>ジッショウ</t>
    </rPh>
    <rPh sb="4" eb="6">
      <t>ゲンポン</t>
    </rPh>
    <rPh sb="7" eb="9">
      <t>カクテイ</t>
    </rPh>
    <rPh sb="28" eb="30">
      <t>サンショウ</t>
    </rPh>
    <rPh sb="32" eb="34">
      <t>シヨウ</t>
    </rPh>
    <phoneticPr fontId="2"/>
  </si>
  <si>
    <t>・「従事日数」、「法定資格の登録年月日」等が不整合だと赤く（NG）なります。</t>
    <rPh sb="2" eb="4">
      <t>ジュウジ</t>
    </rPh>
    <rPh sb="4" eb="6">
      <t>ニッスウ</t>
    </rPh>
    <rPh sb="9" eb="11">
      <t>ホウテイ</t>
    </rPh>
    <rPh sb="11" eb="13">
      <t>シカク</t>
    </rPh>
    <rPh sb="14" eb="17">
      <t>トウロクネン</t>
    </rPh>
    <rPh sb="17" eb="19">
      <t>ガッピ</t>
    </rPh>
    <rPh sb="20" eb="21">
      <t>トウ</t>
    </rPh>
    <rPh sb="22" eb="25">
      <t>フセイゴウ</t>
    </rPh>
    <rPh sb="27" eb="28">
      <t>アカ</t>
    </rPh>
    <phoneticPr fontId="2"/>
  </si>
  <si>
    <t>・青い網掛け箇所は必須入力（青いままの状態で印刷しても問題ありません）</t>
    <rPh sb="3" eb="5">
      <t>アミカ</t>
    </rPh>
    <rPh sb="14" eb="15">
      <t>アオ</t>
    </rPh>
    <rPh sb="19" eb="21">
      <t>ジョウタイ</t>
    </rPh>
    <rPh sb="22" eb="24">
      <t>インサツ</t>
    </rPh>
    <rPh sb="27" eb="29">
      <t>モンダイ</t>
    </rPh>
    <phoneticPr fontId="2"/>
  </si>
  <si>
    <t>・A4ｻｲｽﾞ1枚で印刷をお願いします。印刷後、必ず「証明印」を押してください。</t>
    <rPh sb="8" eb="9">
      <t>マイ</t>
    </rPh>
    <rPh sb="10" eb="12">
      <t>インサツ</t>
    </rPh>
    <rPh sb="14" eb="15">
      <t>ネガ</t>
    </rPh>
    <phoneticPr fontId="2"/>
  </si>
  <si>
    <t>第 29 回（令和8年度）北海道介護支援専門員実務研修受講試験</t>
    <phoneticPr fontId="2"/>
  </si>
  <si>
    <t>令和8年</t>
    <phoneticPr fontId="2"/>
  </si>
  <si>
    <t>※法定資格に基づく受験要件の場合、免許の登録日より算定した日数です</t>
  </si>
  <si>
    <r>
      <t>※本証明書を記載している日にちを必ず記入してください。
　受付開</t>
    </r>
    <r>
      <rPr>
        <sz val="6"/>
        <color theme="1"/>
        <rFont val="游ゴシック"/>
        <family val="3"/>
        <charset val="128"/>
        <scheme val="minor"/>
      </rPr>
      <t>始日</t>
    </r>
    <r>
      <rPr>
        <sz val="6"/>
        <color rgb="FFFF0000"/>
        <rFont val="游ゴシック"/>
        <family val="3"/>
        <charset val="128"/>
        <scheme val="minor"/>
      </rPr>
      <t>（5月18日）</t>
    </r>
    <r>
      <rPr>
        <sz val="6"/>
        <rFont val="游ゴシック"/>
        <family val="3"/>
        <charset val="128"/>
        <scheme val="minor"/>
      </rPr>
      <t>より前の証明年月日は無効</t>
    </r>
    <phoneticPr fontId="2"/>
  </si>
  <si>
    <t>選択してください</t>
    <rPh sb="0" eb="2">
      <t>センタク</t>
    </rPh>
    <phoneticPr fontId="2"/>
  </si>
  <si>
    <t>00</t>
    <phoneticPr fontId="2"/>
  </si>
  <si>
    <t>https://dokaigoshien.xbiz.jp/keisan/tool.html</t>
    <phoneticPr fontId="2"/>
  </si>
  <si>
    <t>https://www.do-kaigoshien.jp/exam.html</t>
    <phoneticPr fontId="2"/>
  </si>
  <si>
    <t>開始年月日</t>
    <phoneticPr fontId="2"/>
  </si>
  <si>
    <t>※必須</t>
    <phoneticPr fontId="2"/>
  </si>
  <si>
    <t>施設または事業所名</t>
    <phoneticPr fontId="2"/>
  </si>
  <si>
    <t>種 　別</t>
    <phoneticPr fontId="2"/>
  </si>
  <si>
    <t>https://www.do-kaigoshien.jp/examination/youshiki</t>
    <phoneticPr fontId="2"/>
  </si>
  <si>
    <t>⑦介護保険法（平成9年法律第123号）第69条の39第1項第2号により不正の手段により登録を受けた場合は、介護支援専門員の登録を削除する旨の
　規定が定められているので留意してください。</t>
    <rPh sb="1" eb="6">
      <t>カイゴホケンホウ</t>
    </rPh>
    <rPh sb="7" eb="9">
      <t>ヘイセイ</t>
    </rPh>
    <rPh sb="10" eb="11">
      <t>ネン</t>
    </rPh>
    <rPh sb="11" eb="13">
      <t>ホウリツ</t>
    </rPh>
    <rPh sb="13" eb="14">
      <t>ダイ</t>
    </rPh>
    <rPh sb="17" eb="18">
      <t>ゴウ</t>
    </rPh>
    <rPh sb="19" eb="20">
      <t>ダイ</t>
    </rPh>
    <rPh sb="22" eb="23">
      <t>ジョウ</t>
    </rPh>
    <rPh sb="26" eb="27">
      <t>ダイ</t>
    </rPh>
    <rPh sb="28" eb="29">
      <t>コウ</t>
    </rPh>
    <rPh sb="29" eb="30">
      <t>ダイ</t>
    </rPh>
    <rPh sb="31" eb="32">
      <t>ゴウ</t>
    </rPh>
    <rPh sb="35" eb="37">
      <t>フセイ</t>
    </rPh>
    <rPh sb="38" eb="40">
      <t>シュダン</t>
    </rPh>
    <rPh sb="43" eb="45">
      <t>トウロク</t>
    </rPh>
    <rPh sb="46" eb="47">
      <t>ウ</t>
    </rPh>
    <rPh sb="49" eb="51">
      <t>バアイ</t>
    </rPh>
    <rPh sb="53" eb="57">
      <t>カイゴシエン</t>
    </rPh>
    <rPh sb="57" eb="60">
      <t>センモンイン</t>
    </rPh>
    <rPh sb="61" eb="63">
      <t>トウロク</t>
    </rPh>
    <rPh sb="64" eb="66">
      <t>サクジョ</t>
    </rPh>
    <rPh sb="68" eb="69">
      <t>ムネ</t>
    </rPh>
    <rPh sb="72" eb="74">
      <t>キテイ</t>
    </rPh>
    <rPh sb="75" eb="76">
      <t>サダ</t>
    </rPh>
    <rPh sb="84" eb="86">
      <t>リュウイ</t>
    </rPh>
    <phoneticPr fontId="2"/>
  </si>
  <si>
    <t>【区分1】特定施設入居者生活介護（生活相談員）</t>
  </si>
  <si>
    <t>【区分2】地域密着型特定施設入居者生活介護（生活相談員）</t>
  </si>
  <si>
    <t>【区分3】地域密着型介護老人福祉施設（生活相談員）</t>
  </si>
  <si>
    <t>【区分5】介護老人保健施設（支援相談員）</t>
    <phoneticPr fontId="2"/>
  </si>
  <si>
    <t>【区分6】介護予防特定施設入居者生活介護（生活相談員）</t>
    <phoneticPr fontId="2"/>
  </si>
  <si>
    <t>【区分7】指定特定相談支援事業（相談支援専門員）</t>
    <phoneticPr fontId="2"/>
  </si>
  <si>
    <t>法定資格に基づく業務については、資格登録年月日を、受験者本人に確認の上、記入してください。</t>
    <phoneticPr fontId="2"/>
  </si>
  <si>
    <r>
      <t>生年月日※該当する年号に○　</t>
    </r>
    <r>
      <rPr>
        <sz val="7"/>
        <color rgb="FFFF0000"/>
        <rFont val="游ゴシック"/>
        <family val="3"/>
        <charset val="128"/>
        <scheme val="minor"/>
      </rPr>
      <t>※必須</t>
    </r>
    <phoneticPr fontId="2"/>
  </si>
  <si>
    <t>在勤時の氏名</t>
  </si>
  <si>
    <t>・ 従事期間中、実際に当該業務に従事した日数を記入してください（休日、病気、産休等で業務に従事しなかった日を除いた日数）
・ ○日以上という記入の仕方も可能です</t>
    <phoneticPr fontId="2"/>
  </si>
  <si>
    <t>※必須項目</t>
    <rPh sb="1" eb="3">
      <t>ヒッス</t>
    </rPh>
    <rPh sb="3" eb="5">
      <t>コウモク</t>
    </rPh>
    <phoneticPr fontId="2"/>
  </si>
  <si>
    <t>介護保険・障害福祉サービス</t>
    <phoneticPr fontId="2"/>
  </si>
  <si>
    <t>【区分4】介護老人福祉施設（生活相談員）</t>
    <phoneticPr fontId="2"/>
  </si>
  <si>
    <t>【区分8】指定障害児相談支援事業（相談支援専門員）</t>
    <phoneticPr fontId="2"/>
  </si>
  <si>
    <t>【区分9】生活困窮者自立相談支援事業（主任相談支援員）</t>
    <phoneticPr fontId="2"/>
  </si>
  <si>
    <r>
      <rPr>
        <b/>
        <sz val="6"/>
        <color theme="1"/>
        <rFont val="游ゴシック"/>
        <family val="3"/>
        <charset val="128"/>
        <scheme val="minor"/>
      </rPr>
      <t>証明書の交付担当者</t>
    </r>
    <r>
      <rPr>
        <sz val="6"/>
        <color theme="1"/>
        <rFont val="游ゴシック"/>
        <family val="3"/>
        <charset val="128"/>
        <scheme val="minor"/>
      </rPr>
      <t>　</t>
    </r>
    <r>
      <rPr>
        <b/>
        <sz val="6"/>
        <color theme="1"/>
        <rFont val="游ゴシック"/>
        <family val="3"/>
        <charset val="128"/>
        <scheme val="minor"/>
      </rPr>
      <t>様へ　</t>
    </r>
    <r>
      <rPr>
        <sz val="6"/>
        <color theme="1"/>
        <rFont val="游ゴシック"/>
        <family val="3"/>
        <charset val="128"/>
        <scheme val="minor"/>
      </rPr>
      <t>「実務経験証明書（見込み含む）」記入上の注意事項を必ずお読みの上、記入してください</t>
    </r>
    <phoneticPr fontId="2"/>
  </si>
  <si>
    <t>受験申込者が自書したもの（個人開業者は除く）、証明者の公印（職印・登記印）がないもの、施設または事業所名・従事期間・従事日数・職種・業務内容が不明なもの、
訂正印がないもの、修正液の使用による修正等があるもの</t>
    <phoneticPr fontId="2"/>
  </si>
  <si>
    <t>本会HP：ケアマネ試験</t>
    <rPh sb="0" eb="2">
      <t>ホンカイ</t>
    </rPh>
    <rPh sb="9" eb="11">
      <t>シケン</t>
    </rPh>
    <phoneticPr fontId="2"/>
  </si>
  <si>
    <t>※証明印の無いものは無効</t>
    <rPh sb="5" eb="6">
      <t>ナ</t>
    </rPh>
    <phoneticPr fontId="2"/>
  </si>
  <si>
    <r>
      <t>　　・従事期間中に名称変更があった場合のみ、</t>
    </r>
    <r>
      <rPr>
        <b/>
        <sz val="7"/>
        <color theme="1"/>
        <rFont val="ＭＳ Ｐ明朝"/>
        <family val="1"/>
        <charset val="128"/>
      </rPr>
      <t>（旧名称）</t>
    </r>
    <r>
      <rPr>
        <sz val="7"/>
        <color theme="1"/>
        <rFont val="ＭＳ Ｐ明朝"/>
        <family val="1"/>
        <charset val="128"/>
      </rPr>
      <t>も併せて記入してください　→　</t>
    </r>
    <r>
      <rPr>
        <b/>
        <sz val="7"/>
        <color theme="1"/>
        <rFont val="ＭＳ Ｐ明朝"/>
        <family val="1"/>
        <charset val="128"/>
      </rPr>
      <t>（　　　　　　　　　　　　　　　　　　　　　　　　　　　　　　　　　　）</t>
    </r>
    <r>
      <rPr>
        <sz val="7"/>
        <color theme="1"/>
        <rFont val="ＭＳ Ｐ明朝"/>
        <family val="1"/>
        <charset val="128"/>
      </rPr>
      <t>　</t>
    </r>
    <rPh sb="28" eb="29">
      <t>アワ</t>
    </rPh>
    <phoneticPr fontId="2"/>
  </si>
  <si>
    <t>※法定資格に基づく受験要件の場合、免許の登録日からの従事期間になります</t>
    <phoneticPr fontId="2"/>
  </si>
  <si>
    <r>
      <rPr>
        <b/>
        <sz val="7"/>
        <color theme="1"/>
        <rFont val="游ゴシック"/>
        <family val="3"/>
        <charset val="128"/>
      </rPr>
      <t>（受験要件第1号）</t>
    </r>
    <r>
      <rPr>
        <b/>
        <sz val="9.5"/>
        <color theme="1"/>
        <rFont val="游ゴシック"/>
        <family val="3"/>
        <charset val="128"/>
      </rPr>
      <t>下記の法定資格に基づく直接対人援助業務に従事</t>
    </r>
    <rPh sb="9" eb="11">
      <t>カキ</t>
    </rPh>
    <rPh sb="29" eb="31">
      <t>ジュウジ</t>
    </rPh>
    <phoneticPr fontId="2"/>
  </si>
  <si>
    <r>
      <rPr>
        <b/>
        <sz val="7"/>
        <color theme="1"/>
        <rFont val="游ゴシック"/>
        <family val="3"/>
        <charset val="128"/>
      </rPr>
      <t>（受験要件第2号）</t>
    </r>
    <r>
      <rPr>
        <b/>
        <sz val="11"/>
        <color theme="1"/>
        <rFont val="游ゴシック"/>
        <family val="3"/>
        <charset val="128"/>
      </rPr>
      <t>下記に該当（=</t>
    </r>
    <r>
      <rPr>
        <b/>
        <sz val="11"/>
        <color theme="1"/>
        <rFont val="Segoe UI Symbol"/>
        <family val="3"/>
      </rPr>
      <t>☑</t>
    </r>
    <r>
      <rPr>
        <b/>
        <sz val="11"/>
        <color theme="1"/>
        <rFont val="游ゴシック"/>
        <family val="3"/>
        <charset val="128"/>
      </rPr>
      <t>）する相談援助業務（別紙1）に従事</t>
    </r>
    <rPh sb="9" eb="11">
      <t>カキ</t>
    </rPh>
    <rPh sb="12" eb="14">
      <t>ガイトウ</t>
    </rPh>
    <rPh sb="20" eb="22">
      <t>ソウダン</t>
    </rPh>
    <rPh sb="22" eb="24">
      <t>エンジョ</t>
    </rPh>
    <rPh sb="24" eb="26">
      <t>ギョウム</t>
    </rPh>
    <rPh sb="27" eb="29">
      <t>ベッシ</t>
    </rPh>
    <rPh sb="32" eb="34">
      <t>ジュウジ</t>
    </rPh>
    <phoneticPr fontId="2"/>
  </si>
  <si>
    <r>
      <t>・従事期間中に事業所の統廃合、合併、変更等の場合のみ、（</t>
    </r>
    <r>
      <rPr>
        <b/>
        <sz val="6.5"/>
        <color theme="1"/>
        <rFont val="ＭＳ Ｐ明朝"/>
        <family val="1"/>
        <charset val="128"/>
      </rPr>
      <t>旧</t>
    </r>
    <r>
      <rPr>
        <sz val="6.5"/>
        <color theme="1"/>
        <rFont val="ＭＳ Ｐ明朝"/>
        <family val="1"/>
        <charset val="128"/>
      </rPr>
      <t>開始年月日）も併せて入力してください→</t>
    </r>
    <rPh sb="36" eb="37">
      <t>アワ</t>
    </rPh>
    <rPh sb="39" eb="41">
      <t>ニュウリョク</t>
    </rPh>
    <phoneticPr fontId="2"/>
  </si>
  <si>
    <t xml:space="preserve">従事期間 </t>
    <phoneticPr fontId="2"/>
  </si>
  <si>
    <r>
      <t xml:space="preserve">従事期間における
業務内容
</t>
    </r>
    <r>
      <rPr>
        <b/>
        <sz val="8"/>
        <color rgb="FFFF0000"/>
        <rFont val="游ゴシック"/>
        <family val="3"/>
        <charset val="128"/>
        <scheme val="minor"/>
      </rPr>
      <t>※該当業務に</t>
    </r>
    <r>
      <rPr>
        <b/>
        <sz val="8"/>
        <color rgb="FFFF0000"/>
        <rFont val="Segoe UI Symbol"/>
        <family val="3"/>
      </rPr>
      <t>☑</t>
    </r>
    <r>
      <rPr>
        <b/>
        <sz val="8"/>
        <color rgb="FFFF0000"/>
        <rFont val="游ゴシック"/>
        <family val="3"/>
        <charset val="128"/>
        <scheme val="minor"/>
      </rPr>
      <t xml:space="preserve">
                 </t>
    </r>
    <r>
      <rPr>
        <sz val="8"/>
        <color rgb="FFFF0000"/>
        <rFont val="游ゴシック"/>
        <family val="3"/>
        <charset val="128"/>
        <scheme val="minor"/>
      </rPr>
      <t>※必須</t>
    </r>
    <rPh sb="15" eb="17">
      <t>ガイトウ</t>
    </rPh>
    <rPh sb="17" eb="19">
      <t>ギョウム</t>
    </rPh>
    <phoneticPr fontId="2"/>
  </si>
  <si>
    <t>札幌市中央区●条●丁目</t>
    <phoneticPr fontId="2"/>
  </si>
  <si>
    <t>株式会社すいさん</t>
    <phoneticPr fontId="2"/>
  </si>
  <si>
    <t>代表　介護　花子</t>
    <phoneticPr fontId="2"/>
  </si>
  <si>
    <t>総務　福祉　太郎</t>
    <phoneticPr fontId="2"/>
  </si>
  <si>
    <t>011-987-6543</t>
    <phoneticPr fontId="2"/>
  </si>
  <si>
    <t>北海　和子</t>
    <phoneticPr fontId="2"/>
  </si>
  <si>
    <t>ほっかい　かずこ</t>
    <phoneticPr fontId="2"/>
  </si>
  <si>
    <t>北海ヘルパーステーション</t>
    <phoneticPr fontId="2"/>
  </si>
  <si>
    <t>123456789</t>
    <phoneticPr fontId="2"/>
  </si>
  <si>
    <t>指定訪問介護事業所</t>
    <phoneticPr fontId="2"/>
  </si>
  <si>
    <t>以上</t>
  </si>
  <si>
    <t>≪この様式は本協会からダウンロードできます。または、このページをコピーして使用してください》</t>
    <phoneticPr fontId="2"/>
  </si>
  <si>
    <t>※証明書の発行を依頼する際は、P34 ～35（記入上の注意事項）もコピーをして交付担当者に渡してください。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</si>
</sst>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quot;月&quot;"/>
    <numFmt numFmtId="178" formatCode="0&quot;日&quot;"/>
    <numFmt numFmtId="179" formatCode="&quot; ( &quot;0&quot; 日間 ) &quot;"/>
    <numFmt numFmtId="180" formatCode="&quot; ( &quot;#,##0&quot; 日間 ) &quot;"/>
  </numFmts>
  <fonts count="73">
    <font>
      <sz val="16"/>
      <color theme="1"/>
      <name val="游ゴシック"/>
      <family val="2"/>
      <charset val="128"/>
      <scheme val="minor"/>
    </font>
    <font>
      <sz val="12"/>
      <color theme="1"/>
      <name val="游ゴシック"/>
      <family val="2"/>
      <charset val="128"/>
      <scheme val="minor"/>
    </font>
    <font>
      <sz val="8"/>
      <name val="游ゴシック"/>
      <family val="2"/>
      <charset val="128"/>
      <scheme val="minor"/>
    </font>
    <font>
      <sz val="9"/>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7.5"/>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9"/>
      <color indexed="81"/>
      <name val="MS P ゴシック"/>
      <family val="3"/>
      <charset val="128"/>
    </font>
    <font>
      <b/>
      <sz val="9"/>
      <color indexed="81"/>
      <name val="MS P ゴシック"/>
      <family val="3"/>
      <charset val="128"/>
    </font>
    <font>
      <sz val="16"/>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u/>
      <sz val="9"/>
      <color indexed="81"/>
      <name val="MS P ゴシック"/>
      <family val="3"/>
      <charset val="128"/>
    </font>
    <font>
      <b/>
      <sz val="10"/>
      <color theme="1"/>
      <name val="ＭＳ Ｐ明朝"/>
      <family val="1"/>
      <charset val="128"/>
    </font>
    <font>
      <b/>
      <sz val="11"/>
      <color theme="1"/>
      <name val="ＭＳ Ｐ明朝"/>
      <family val="1"/>
      <charset val="128"/>
    </font>
    <font>
      <b/>
      <sz val="10"/>
      <color theme="1"/>
      <name val="ＭＳ 明朝"/>
      <family val="1"/>
      <charset val="128"/>
    </font>
    <font>
      <b/>
      <sz val="8"/>
      <color theme="1"/>
      <name val="ＭＳ Ｐ明朝"/>
      <family val="1"/>
      <charset val="128"/>
    </font>
    <font>
      <sz val="6"/>
      <color theme="1"/>
      <name val="ＭＳ Ｐ明朝"/>
      <family val="1"/>
      <charset val="128"/>
    </font>
    <font>
      <b/>
      <sz val="12"/>
      <color theme="1"/>
      <name val="ＭＳ Ｐ明朝"/>
      <family val="1"/>
      <charset val="128"/>
    </font>
    <font>
      <b/>
      <sz val="14"/>
      <color theme="1"/>
      <name val="ＭＳ Ｐ明朝"/>
      <family val="1"/>
      <charset val="128"/>
    </font>
    <font>
      <b/>
      <sz val="16"/>
      <color theme="1"/>
      <name val="ＭＳ Ｐ明朝"/>
      <family val="1"/>
      <charset val="128"/>
    </font>
    <font>
      <b/>
      <sz val="20"/>
      <color theme="1"/>
      <name val="ＭＳ Ｐ明朝"/>
      <family val="1"/>
      <charset val="128"/>
    </font>
    <font>
      <b/>
      <sz val="16"/>
      <color theme="1"/>
      <name val="ＭＳ Ｐゴシック"/>
      <family val="3"/>
      <charset val="128"/>
    </font>
    <font>
      <u/>
      <sz val="16"/>
      <color theme="10"/>
      <name val="游ゴシック"/>
      <family val="2"/>
      <charset val="128"/>
      <scheme val="minor"/>
    </font>
    <font>
      <b/>
      <sz val="11"/>
      <color theme="1"/>
      <name val="游ゴシック"/>
      <family val="3"/>
      <charset val="128"/>
      <scheme val="minor"/>
    </font>
    <font>
      <b/>
      <sz val="10"/>
      <name val="游ゴシック"/>
      <family val="3"/>
      <charset val="128"/>
      <scheme val="minor"/>
    </font>
    <font>
      <u/>
      <sz val="8"/>
      <color theme="10"/>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2"/>
      <color theme="1"/>
      <name val="游ゴシック"/>
      <family val="3"/>
      <charset val="1"/>
      <scheme val="minor"/>
    </font>
    <font>
      <b/>
      <sz val="16"/>
      <color theme="1"/>
      <name val="游ゴシック"/>
      <family val="3"/>
      <charset val="128"/>
      <scheme val="minor"/>
    </font>
    <font>
      <sz val="6"/>
      <name val="游ゴシック"/>
      <family val="3"/>
      <charset val="128"/>
      <scheme val="minor"/>
    </font>
    <font>
      <sz val="6"/>
      <color rgb="FFFF0000"/>
      <name val="游ゴシック"/>
      <family val="3"/>
      <charset val="128"/>
      <scheme val="minor"/>
    </font>
    <font>
      <b/>
      <sz val="11"/>
      <color theme="1"/>
      <name val="游ゴシック"/>
      <family val="3"/>
      <charset val="128"/>
    </font>
    <font>
      <sz val="7.5"/>
      <color theme="1"/>
      <name val="游ゴシック"/>
      <family val="3"/>
      <charset val="128"/>
    </font>
    <font>
      <sz val="9"/>
      <color theme="1"/>
      <name val="Segoe UI Symbol"/>
      <family val="2"/>
    </font>
    <font>
      <sz val="8"/>
      <color theme="1"/>
      <name val="游ゴシック"/>
      <family val="2"/>
      <charset val="128"/>
      <scheme val="minor"/>
    </font>
    <font>
      <b/>
      <sz val="8"/>
      <color rgb="FFFF0000"/>
      <name val="游ゴシック"/>
      <family val="3"/>
      <charset val="128"/>
      <scheme val="minor"/>
    </font>
    <font>
      <b/>
      <sz val="7"/>
      <color rgb="FFFF0000"/>
      <name val="游ゴシック"/>
      <family val="3"/>
      <charset val="128"/>
      <scheme val="minor"/>
    </font>
    <font>
      <b/>
      <sz val="6"/>
      <color theme="1"/>
      <name val="游ゴシック"/>
      <family val="3"/>
      <charset val="128"/>
      <scheme val="minor"/>
    </font>
    <font>
      <b/>
      <sz val="28"/>
      <color theme="1"/>
      <name val="游ゴシック"/>
      <family val="3"/>
      <charset val="128"/>
      <scheme val="minor"/>
    </font>
    <font>
      <b/>
      <sz val="11"/>
      <color theme="1"/>
      <name val="Segoe UI Symbol"/>
      <family val="3"/>
    </font>
    <font>
      <sz val="9"/>
      <color theme="8" tint="0.79998168889431442"/>
      <name val="游ゴシック"/>
      <family val="2"/>
      <charset val="128"/>
      <scheme val="minor"/>
    </font>
    <font>
      <b/>
      <sz val="8"/>
      <color rgb="FFFF0000"/>
      <name val="Segoe UI Symbol"/>
      <family val="3"/>
    </font>
    <font>
      <b/>
      <sz val="10"/>
      <color theme="8" tint="0.79998168889431442"/>
      <name val="游ゴシック"/>
      <family val="3"/>
      <charset val="128"/>
    </font>
    <font>
      <sz val="8"/>
      <color theme="8" tint="0.79998168889431442"/>
      <name val="游ゴシック"/>
      <family val="3"/>
      <charset val="128"/>
    </font>
    <font>
      <sz val="11"/>
      <color theme="1"/>
      <name val="游ゴシック"/>
      <family val="3"/>
      <charset val="128"/>
      <scheme val="minor"/>
    </font>
    <font>
      <sz val="7"/>
      <color rgb="FFFF0000"/>
      <name val="游ゴシック"/>
      <family val="3"/>
      <charset val="128"/>
      <scheme val="minor"/>
    </font>
    <font>
      <sz val="7"/>
      <color theme="1"/>
      <name val="游ゴシック"/>
      <family val="3"/>
      <charset val="128"/>
    </font>
    <font>
      <sz val="6.5"/>
      <color theme="1"/>
      <name val="游ゴシック"/>
      <family val="3"/>
      <charset val="128"/>
    </font>
    <font>
      <sz val="8"/>
      <color rgb="FFFF0000"/>
      <name val="游ゴシック"/>
      <family val="2"/>
      <charset val="128"/>
      <scheme val="minor"/>
    </font>
    <font>
      <b/>
      <sz val="8"/>
      <color theme="1" tint="0.499984740745262"/>
      <name val="ＭＳ Ｐゴシック"/>
      <family val="3"/>
      <charset val="128"/>
    </font>
    <font>
      <sz val="6.5"/>
      <color theme="1"/>
      <name val="游ゴシック"/>
      <family val="3"/>
      <charset val="128"/>
      <scheme val="minor"/>
    </font>
    <font>
      <u/>
      <sz val="6"/>
      <color theme="10"/>
      <name val="游ゴシック"/>
      <family val="3"/>
      <charset val="128"/>
      <scheme val="minor"/>
    </font>
    <font>
      <sz val="10.5"/>
      <color theme="1"/>
      <name val="游ゴシック"/>
      <family val="3"/>
      <charset val="128"/>
      <scheme val="minor"/>
    </font>
    <font>
      <b/>
      <sz val="5"/>
      <color theme="1" tint="0.499984740745262"/>
      <name val="游ゴシック"/>
      <family val="3"/>
      <charset val="128"/>
      <scheme val="minor"/>
    </font>
    <font>
      <b/>
      <sz val="11"/>
      <color theme="1" tint="0.499984740745262"/>
      <name val="游ゴシック"/>
      <family val="3"/>
      <charset val="128"/>
      <scheme val="minor"/>
    </font>
    <font>
      <sz val="7"/>
      <color theme="1"/>
      <name val="ＭＳ Ｐ明朝"/>
      <family val="1"/>
      <charset val="128"/>
    </font>
    <font>
      <b/>
      <sz val="7"/>
      <color theme="1"/>
      <name val="ＭＳ Ｐ明朝"/>
      <family val="1"/>
      <charset val="128"/>
    </font>
    <font>
      <b/>
      <sz val="9.5"/>
      <color theme="1"/>
      <name val="游ゴシック"/>
      <family val="3"/>
      <charset val="128"/>
    </font>
    <font>
      <b/>
      <sz val="7"/>
      <color theme="1"/>
      <name val="游ゴシック"/>
      <family val="3"/>
      <charset val="128"/>
    </font>
    <font>
      <sz val="8"/>
      <color rgb="FFFF0000"/>
      <name val="游ゴシック"/>
      <family val="3"/>
      <charset val="128"/>
      <scheme val="minor"/>
    </font>
    <font>
      <sz val="6.5"/>
      <color theme="1"/>
      <name val="ＭＳ Ｐ明朝"/>
      <family val="1"/>
      <charset val="128"/>
    </font>
    <font>
      <b/>
      <sz val="6.5"/>
      <color theme="1"/>
      <name val="ＭＳ Ｐ明朝"/>
      <family val="1"/>
      <charset val="128"/>
    </font>
    <font>
      <u/>
      <sz val="9"/>
      <color theme="10"/>
      <name val="游ゴシック"/>
      <family val="2"/>
      <charset val="128"/>
      <scheme val="minor"/>
    </font>
    <font>
      <b/>
      <sz val="10"/>
      <color theme="0"/>
      <name val="ＭＳ Ｐゴシック"/>
      <family val="3"/>
      <charset val="128"/>
    </font>
    <font>
      <b/>
      <sz val="6"/>
      <color rgb="FFFF0000"/>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theme="0" tint="-0.24994659260841701"/>
      </top>
      <bottom style="thin">
        <color indexed="64"/>
      </bottom>
      <diagonal/>
    </border>
    <border>
      <left/>
      <right/>
      <top style="hair">
        <color theme="0" tint="-0.24994659260841701"/>
      </top>
      <bottom style="thin">
        <color indexed="64"/>
      </bottom>
      <diagonal/>
    </border>
    <border>
      <left/>
      <right style="medium">
        <color indexed="64"/>
      </right>
      <top style="hair">
        <color theme="0" tint="-0.24994659260841701"/>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267">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2" borderId="0" xfId="0" applyFill="1">
      <alignment vertical="center"/>
    </xf>
    <xf numFmtId="0" fontId="3" fillId="0" borderId="0" xfId="0" applyFont="1">
      <alignment vertical="center"/>
    </xf>
    <xf numFmtId="0" fontId="5" fillId="0" borderId="0" xfId="0" applyFont="1" applyAlignment="1">
      <alignment vertical="center" wrapText="1"/>
    </xf>
    <xf numFmtId="0" fontId="31" fillId="0" borderId="0" xfId="0" applyFont="1">
      <alignment vertical="center"/>
    </xf>
    <xf numFmtId="0" fontId="32" fillId="0" borderId="0" xfId="0" applyFont="1">
      <alignment vertical="center"/>
    </xf>
    <xf numFmtId="0" fontId="13" fillId="0" borderId="0" xfId="0" applyFont="1">
      <alignment vertical="center"/>
    </xf>
    <xf numFmtId="38" fontId="13" fillId="0" borderId="0" xfId="1" applyFont="1">
      <alignment vertical="center"/>
    </xf>
    <xf numFmtId="0" fontId="13" fillId="0" borderId="25" xfId="0" applyFont="1" applyBorder="1">
      <alignment vertical="center"/>
    </xf>
    <xf numFmtId="0" fontId="13" fillId="0" borderId="26" xfId="0" applyFont="1" applyBorder="1" applyAlignment="1">
      <alignment horizontal="center" vertical="center"/>
    </xf>
    <xf numFmtId="0" fontId="13" fillId="0" borderId="26" xfId="0" applyFont="1" applyBorder="1" applyAlignment="1">
      <alignment horizontal="right" vertical="center"/>
    </xf>
    <xf numFmtId="0" fontId="13" fillId="0" borderId="27" xfId="0" applyFont="1" applyBorder="1">
      <alignment vertical="center"/>
    </xf>
    <xf numFmtId="14" fontId="13" fillId="0" borderId="0" xfId="0" applyNumberFormat="1" applyFont="1">
      <alignment vertical="center"/>
    </xf>
    <xf numFmtId="0" fontId="33" fillId="0" borderId="20" xfId="0" applyFont="1" applyBorder="1" applyAlignment="1">
      <alignment horizontal="center" vertical="center"/>
    </xf>
    <xf numFmtId="0" fontId="13" fillId="0" borderId="26" xfId="0" applyFont="1" applyBorder="1">
      <alignment vertical="center"/>
    </xf>
    <xf numFmtId="38" fontId="33" fillId="0" borderId="30" xfId="1" applyFont="1" applyBorder="1">
      <alignment vertical="center"/>
    </xf>
    <xf numFmtId="0" fontId="13" fillId="0" borderId="24" xfId="0" applyFont="1" applyBorder="1">
      <alignment vertical="center"/>
    </xf>
    <xf numFmtId="14" fontId="13" fillId="0" borderId="24" xfId="0" applyNumberFormat="1" applyFont="1" applyBorder="1">
      <alignment vertical="center"/>
    </xf>
    <xf numFmtId="38" fontId="13" fillId="0" borderId="29" xfId="1" applyFont="1" applyBorder="1">
      <alignment vertical="center"/>
    </xf>
    <xf numFmtId="0" fontId="13" fillId="0" borderId="13" xfId="0" applyFont="1" applyBorder="1" applyAlignment="1">
      <alignment vertical="center" wrapText="1"/>
    </xf>
    <xf numFmtId="0" fontId="34" fillId="0" borderId="26" xfId="0" applyFont="1" applyBorder="1" applyAlignment="1">
      <alignment horizontal="center" vertical="center"/>
    </xf>
    <xf numFmtId="0" fontId="34" fillId="0" borderId="26" xfId="0" applyFont="1" applyBorder="1" applyAlignment="1">
      <alignment horizontal="right" vertical="center"/>
    </xf>
    <xf numFmtId="0" fontId="13" fillId="0" borderId="23" xfId="0" applyFont="1" applyBorder="1">
      <alignment vertical="center"/>
    </xf>
    <xf numFmtId="14" fontId="13" fillId="0" borderId="24" xfId="0" applyNumberFormat="1" applyFont="1" applyBorder="1" applyAlignment="1">
      <alignment horizontal="center" vertical="center"/>
    </xf>
    <xf numFmtId="0" fontId="33" fillId="0" borderId="29" xfId="0" applyFont="1" applyBorder="1" applyAlignment="1">
      <alignment horizontal="center" vertical="center"/>
    </xf>
    <xf numFmtId="0" fontId="13" fillId="0" borderId="1" xfId="0" applyFont="1" applyBorder="1">
      <alignment vertical="center"/>
    </xf>
    <xf numFmtId="14" fontId="13" fillId="0" borderId="1" xfId="0" applyNumberFormat="1" applyFont="1" applyBorder="1">
      <alignment vertical="center"/>
    </xf>
    <xf numFmtId="0" fontId="28" fillId="0" borderId="0" xfId="0" applyFont="1">
      <alignment vertical="center"/>
    </xf>
    <xf numFmtId="0" fontId="35" fillId="0" borderId="0" xfId="0" applyFont="1">
      <alignment vertical="center"/>
    </xf>
    <xf numFmtId="0" fontId="36" fillId="0" borderId="0" xfId="0" applyFont="1">
      <alignment vertical="center"/>
    </xf>
    <xf numFmtId="0" fontId="13" fillId="0" borderId="31" xfId="0" applyFont="1" applyBorder="1">
      <alignment vertical="center"/>
    </xf>
    <xf numFmtId="38" fontId="13" fillId="0" borderId="31" xfId="1" applyFont="1" applyBorder="1">
      <alignment vertical="center"/>
    </xf>
    <xf numFmtId="0" fontId="1" fillId="0" borderId="0" xfId="0" applyFont="1">
      <alignment vertical="center"/>
    </xf>
    <xf numFmtId="0" fontId="0" fillId="0" borderId="0" xfId="0" quotePrefix="1">
      <alignment vertical="center"/>
    </xf>
    <xf numFmtId="0" fontId="27" fillId="0" borderId="0" xfId="2">
      <alignment vertical="center"/>
    </xf>
    <xf numFmtId="0" fontId="41" fillId="0" borderId="0" xfId="0" applyFont="1">
      <alignment vertical="center"/>
    </xf>
    <xf numFmtId="0" fontId="19" fillId="0" borderId="0" xfId="0" applyFont="1" applyAlignment="1">
      <alignment horizontal="center" vertical="center"/>
    </xf>
    <xf numFmtId="176" fontId="19" fillId="0" borderId="0" xfId="0" applyNumberFormat="1" applyFont="1" applyAlignment="1">
      <alignment horizontal="center" vertical="center"/>
    </xf>
    <xf numFmtId="177" fontId="19" fillId="0" borderId="0" xfId="0" applyNumberFormat="1" applyFont="1" applyAlignment="1">
      <alignment horizontal="center" vertical="center"/>
    </xf>
    <xf numFmtId="178" fontId="19" fillId="0" borderId="0" xfId="0" applyNumberFormat="1" applyFont="1" applyAlignment="1">
      <alignment horizontal="center" vertical="center"/>
    </xf>
    <xf numFmtId="0" fontId="50" fillId="3" borderId="0" xfId="0" applyFont="1" applyFill="1" applyAlignment="1">
      <alignment horizontal="left" vertical="center" wrapText="1"/>
    </xf>
    <xf numFmtId="0" fontId="50" fillId="3" borderId="3" xfId="0" applyFont="1" applyFill="1" applyBorder="1" applyAlignment="1">
      <alignment horizontal="left" vertical="center" wrapText="1"/>
    </xf>
    <xf numFmtId="0" fontId="50" fillId="3" borderId="36" xfId="0" applyFont="1" applyFill="1" applyBorder="1" applyAlignment="1">
      <alignment horizontal="left" vertical="center" wrapText="1"/>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57" fillId="0" borderId="62" xfId="0" applyFont="1" applyBorder="1" applyAlignment="1">
      <alignment horizontal="center" vertical="center"/>
    </xf>
    <xf numFmtId="176" fontId="57" fillId="0" borderId="62" xfId="0" applyNumberFormat="1" applyFont="1" applyBorder="1" applyAlignment="1">
      <alignment horizontal="center" vertical="center"/>
    </xf>
    <xf numFmtId="177" fontId="57" fillId="0" borderId="62" xfId="0" applyNumberFormat="1" applyFont="1" applyBorder="1" applyAlignment="1">
      <alignment horizontal="center" vertical="center"/>
    </xf>
    <xf numFmtId="178" fontId="57" fillId="0" borderId="63" xfId="0" applyNumberFormat="1" applyFont="1" applyBorder="1" applyAlignment="1">
      <alignment horizontal="center" vertical="center"/>
    </xf>
    <xf numFmtId="0" fontId="48" fillId="3" borderId="5" xfId="0" applyFont="1" applyFill="1" applyBorder="1">
      <alignment vertical="center"/>
    </xf>
    <xf numFmtId="0" fontId="54" fillId="0" borderId="0" xfId="0" applyFont="1" applyAlignment="1">
      <alignment vertical="center" wrapText="1"/>
    </xf>
    <xf numFmtId="0" fontId="55" fillId="0" borderId="0" xfId="0" applyFont="1" applyAlignment="1">
      <alignment vertical="center" wrapText="1"/>
    </xf>
    <xf numFmtId="0" fontId="40" fillId="0" borderId="0" xfId="0" applyFont="1" applyAlignment="1">
      <alignment vertical="center" wrapText="1"/>
    </xf>
    <xf numFmtId="0" fontId="3" fillId="5" borderId="0" xfId="0" applyFont="1" applyFill="1">
      <alignment vertical="center"/>
    </xf>
    <xf numFmtId="0" fontId="43" fillId="5" borderId="0" xfId="0" applyFont="1" applyFill="1">
      <alignment vertical="center"/>
    </xf>
    <xf numFmtId="0" fontId="5" fillId="5" borderId="0" xfId="0" applyFont="1" applyFill="1" applyAlignment="1">
      <alignment vertical="center" wrapText="1"/>
    </xf>
    <xf numFmtId="0" fontId="5" fillId="5" borderId="0" xfId="0" applyFont="1" applyFill="1" applyAlignment="1">
      <alignment horizontal="left" vertical="center"/>
    </xf>
    <xf numFmtId="0" fontId="5" fillId="5" borderId="0" xfId="0" applyFont="1" applyFill="1">
      <alignment vertical="center"/>
    </xf>
    <xf numFmtId="0" fontId="70" fillId="5" borderId="0" xfId="2" applyFont="1" applyFill="1" applyProtection="1">
      <alignment vertical="center"/>
    </xf>
    <xf numFmtId="0" fontId="30" fillId="5" borderId="0" xfId="2" applyNumberFormat="1" applyFont="1" applyFill="1">
      <alignment vertical="center"/>
    </xf>
    <xf numFmtId="0" fontId="30" fillId="5" borderId="0" xfId="2" applyFont="1" applyFill="1">
      <alignment vertical="center"/>
    </xf>
    <xf numFmtId="0" fontId="59" fillId="5" borderId="0" xfId="2" applyFont="1" applyFill="1" applyProtection="1">
      <alignment vertical="center"/>
    </xf>
    <xf numFmtId="0" fontId="37" fillId="5" borderId="0" xfId="0" applyFont="1" applyFill="1" applyAlignment="1">
      <alignment vertical="center" wrapText="1"/>
    </xf>
    <xf numFmtId="0" fontId="20" fillId="5" borderId="0" xfId="0" applyFont="1" applyFill="1" applyAlignment="1">
      <alignment horizontal="center" vertical="center"/>
    </xf>
    <xf numFmtId="0" fontId="4" fillId="5" borderId="8" xfId="0" applyFont="1" applyFill="1" applyBorder="1">
      <alignment vertical="center"/>
    </xf>
    <xf numFmtId="0" fontId="4" fillId="5" borderId="4" xfId="0" applyFont="1" applyFill="1" applyBorder="1">
      <alignment vertical="center"/>
    </xf>
    <xf numFmtId="0" fontId="39" fillId="5" borderId="2" xfId="0" applyFont="1" applyFill="1" applyBorder="1" applyAlignment="1">
      <alignment vertical="center" wrapText="1"/>
    </xf>
    <xf numFmtId="0" fontId="46" fillId="5" borderId="3" xfId="0" applyFont="1" applyFill="1" applyBorder="1">
      <alignment vertical="center"/>
    </xf>
    <xf numFmtId="0" fontId="3" fillId="5" borderId="34" xfId="0" applyFont="1" applyFill="1" applyBorder="1" applyAlignment="1">
      <alignment horizontal="center" vertical="center" wrapText="1"/>
    </xf>
    <xf numFmtId="0" fontId="53" fillId="5" borderId="16" xfId="0" applyFont="1" applyFill="1" applyBorder="1" applyAlignment="1">
      <alignment horizontal="right" vertical="center" wrapText="1"/>
    </xf>
    <xf numFmtId="0" fontId="42" fillId="5" borderId="14" xfId="0" applyFont="1" applyFill="1" applyBorder="1" applyAlignment="1">
      <alignment horizontal="center" vertical="center" wrapText="1"/>
    </xf>
    <xf numFmtId="0" fontId="12" fillId="5" borderId="33" xfId="0" applyFont="1" applyFill="1" applyBorder="1" applyAlignment="1">
      <alignment horizontal="center" vertical="center"/>
    </xf>
    <xf numFmtId="0" fontId="53" fillId="5" borderId="16" xfId="0" applyFont="1" applyFill="1" applyBorder="1" applyAlignment="1">
      <alignment horizontal="right" vertical="center"/>
    </xf>
    <xf numFmtId="0" fontId="37" fillId="5" borderId="33"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7" fillId="5" borderId="19" xfId="0" applyFont="1" applyFill="1" applyBorder="1" applyAlignment="1">
      <alignment horizontal="center" vertical="center"/>
    </xf>
    <xf numFmtId="0" fontId="3" fillId="5" borderId="21" xfId="0" applyFont="1" applyFill="1" applyBorder="1" applyAlignment="1">
      <alignment horizontal="center" vertical="center"/>
    </xf>
    <xf numFmtId="0" fontId="53" fillId="5" borderId="22" xfId="0" applyFont="1" applyFill="1" applyBorder="1" applyAlignment="1">
      <alignment horizontal="right" vertical="center"/>
    </xf>
    <xf numFmtId="0" fontId="8" fillId="5" borderId="19" xfId="0" applyFont="1" applyFill="1" applyBorder="1" applyAlignment="1">
      <alignment horizontal="center" vertical="center"/>
    </xf>
    <xf numFmtId="0" fontId="3" fillId="5" borderId="21" xfId="0" applyFont="1" applyFill="1" applyBorder="1" applyAlignment="1">
      <alignment horizontal="center" vertical="center" wrapText="1"/>
    </xf>
    <xf numFmtId="0" fontId="53" fillId="5" borderId="22" xfId="0" applyFont="1" applyFill="1" applyBorder="1" applyAlignment="1">
      <alignment horizontal="right" vertical="center" wrapText="1"/>
    </xf>
    <xf numFmtId="0" fontId="15" fillId="5" borderId="21" xfId="0" applyFont="1" applyFill="1" applyBorder="1" applyAlignment="1">
      <alignment horizontal="center" vertical="center"/>
    </xf>
    <xf numFmtId="0" fontId="44" fillId="5" borderId="21" xfId="0" applyFont="1" applyFill="1" applyBorder="1" applyAlignment="1">
      <alignment horizontal="center" vertical="center"/>
    </xf>
    <xf numFmtId="0" fontId="38" fillId="5" borderId="22" xfId="0" applyFont="1" applyFill="1" applyBorder="1" applyAlignment="1">
      <alignment horizontal="right" vertical="center"/>
    </xf>
    <xf numFmtId="0" fontId="72" fillId="5" borderId="0" xfId="0" applyFont="1" applyFill="1">
      <alignment vertical="center"/>
    </xf>
    <xf numFmtId="0" fontId="5" fillId="5" borderId="0" xfId="0" applyFont="1" applyFill="1" applyAlignment="1">
      <alignment horizontal="right" vertical="center"/>
    </xf>
    <xf numFmtId="0" fontId="71" fillId="4" borderId="0" xfId="0" applyFont="1" applyFill="1" applyAlignment="1">
      <alignment horizontal="center" vertical="center"/>
    </xf>
    <xf numFmtId="0" fontId="6" fillId="0" borderId="57" xfId="0" applyFont="1" applyBorder="1" applyAlignment="1">
      <alignment horizontal="left" vertical="center"/>
    </xf>
    <xf numFmtId="178" fontId="23" fillId="3" borderId="37" xfId="0" applyNumberFormat="1" applyFont="1" applyFill="1" applyBorder="1" applyAlignment="1">
      <alignment horizontal="center" vertical="center"/>
    </xf>
    <xf numFmtId="178" fontId="23" fillId="3" borderId="6" xfId="0" applyNumberFormat="1" applyFont="1" applyFill="1" applyBorder="1" applyAlignment="1">
      <alignment horizontal="center" vertical="center"/>
    </xf>
    <xf numFmtId="178" fontId="23" fillId="3" borderId="38" xfId="0" applyNumberFormat="1" applyFont="1" applyFill="1" applyBorder="1" applyAlignment="1">
      <alignment horizontal="center" vertical="center"/>
    </xf>
    <xf numFmtId="178" fontId="23" fillId="3" borderId="7" xfId="0" applyNumberFormat="1"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horizontal="right" vertical="center"/>
    </xf>
    <xf numFmtId="0" fontId="31" fillId="5" borderId="0" xfId="0" applyFont="1" applyFill="1" applyAlignment="1">
      <alignment horizontal="center" vertical="center"/>
    </xf>
    <xf numFmtId="0" fontId="36" fillId="5" borderId="0" xfId="0" applyFont="1" applyFill="1" applyAlignment="1">
      <alignment horizontal="center" vertical="center"/>
    </xf>
    <xf numFmtId="0" fontId="6" fillId="0" borderId="69" xfId="0" applyFont="1" applyBorder="1" applyAlignment="1">
      <alignment horizontal="left" vertical="center"/>
    </xf>
    <xf numFmtId="0" fontId="6" fillId="0" borderId="70" xfId="0" applyFont="1" applyBorder="1" applyAlignment="1">
      <alignment horizontal="left" vertical="center"/>
    </xf>
    <xf numFmtId="0" fontId="6" fillId="0" borderId="54" xfId="0" applyFont="1" applyBorder="1" applyAlignment="1">
      <alignment horizontal="left" vertical="center"/>
    </xf>
    <xf numFmtId="0" fontId="3" fillId="3" borderId="40" xfId="0" applyFont="1" applyFill="1" applyBorder="1" applyAlignment="1">
      <alignment horizontal="left" vertical="center"/>
    </xf>
    <xf numFmtId="0" fontId="3" fillId="3" borderId="41" xfId="0" applyFont="1" applyFill="1" applyBorder="1" applyAlignment="1">
      <alignment horizontal="left" vertical="center"/>
    </xf>
    <xf numFmtId="0" fontId="3" fillId="3" borderId="64" xfId="0" applyFont="1" applyFill="1" applyBorder="1" applyAlignment="1">
      <alignment horizontal="left" vertical="center"/>
    </xf>
    <xf numFmtId="0" fontId="3" fillId="3" borderId="66" xfId="0" applyFont="1" applyFill="1" applyBorder="1" applyAlignment="1">
      <alignment horizontal="left" vertical="center"/>
    </xf>
    <xf numFmtId="0" fontId="3" fillId="3" borderId="67" xfId="0" applyFont="1" applyFill="1" applyBorder="1" applyAlignment="1">
      <alignment horizontal="left" vertical="center"/>
    </xf>
    <xf numFmtId="0" fontId="60" fillId="3" borderId="2" xfId="0" applyFont="1" applyFill="1" applyBorder="1" applyAlignment="1">
      <alignment horizontal="left" vertical="center"/>
    </xf>
    <xf numFmtId="0" fontId="60" fillId="3" borderId="5" xfId="0" applyFont="1" applyFill="1" applyBorder="1" applyAlignment="1">
      <alignment horizontal="left" vertical="center"/>
    </xf>
    <xf numFmtId="0" fontId="60" fillId="3" borderId="48" xfId="0" applyFont="1" applyFill="1" applyBorder="1" applyAlignment="1">
      <alignment horizontal="left" vertical="center"/>
    </xf>
    <xf numFmtId="0" fontId="3" fillId="3" borderId="71" xfId="0" applyFont="1" applyFill="1" applyBorder="1" applyAlignment="1">
      <alignment horizontal="left" vertical="center" shrinkToFit="1"/>
    </xf>
    <xf numFmtId="0" fontId="3" fillId="3" borderId="68" xfId="0" applyFont="1" applyFill="1" applyBorder="1" applyAlignment="1">
      <alignment horizontal="left" vertical="center" shrinkToFit="1"/>
    </xf>
    <xf numFmtId="0" fontId="3" fillId="3" borderId="72" xfId="0" applyFont="1" applyFill="1" applyBorder="1" applyAlignment="1">
      <alignment horizontal="left" vertical="center" shrinkToFit="1"/>
    </xf>
    <xf numFmtId="0" fontId="15" fillId="3" borderId="5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65" xfId="0" applyFont="1" applyFill="1" applyBorder="1" applyAlignment="1">
      <alignment horizontal="left" vertical="center"/>
    </xf>
    <xf numFmtId="0" fontId="62" fillId="3" borderId="37" xfId="0" applyFont="1" applyFill="1" applyBorder="1" applyAlignment="1">
      <alignment horizontal="center" vertical="center" wrapText="1"/>
    </xf>
    <xf numFmtId="0" fontId="62" fillId="3" borderId="6" xfId="0" applyFont="1" applyFill="1" applyBorder="1" applyAlignment="1">
      <alignment horizontal="center" vertical="center" wrapText="1"/>
    </xf>
    <xf numFmtId="0" fontId="62" fillId="3" borderId="38" xfId="0" applyFont="1" applyFill="1" applyBorder="1" applyAlignment="1">
      <alignment horizontal="center" vertical="center" wrapText="1"/>
    </xf>
    <xf numFmtId="0" fontId="62" fillId="3" borderId="7" xfId="0" applyFont="1" applyFill="1" applyBorder="1" applyAlignment="1">
      <alignment horizontal="center" vertical="center" wrapText="1"/>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8" fontId="17" fillId="3" borderId="46" xfId="0" applyNumberFormat="1" applyFont="1" applyFill="1" applyBorder="1" applyAlignment="1">
      <alignment horizontal="center" vertical="center"/>
    </xf>
    <xf numFmtId="178" fontId="17" fillId="3" borderId="47" xfId="0" applyNumberFormat="1" applyFont="1" applyFill="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63" fillId="0" borderId="58" xfId="0" applyFont="1" applyBorder="1" applyAlignment="1">
      <alignment horizontal="left" vertical="center"/>
    </xf>
    <xf numFmtId="0" fontId="63" fillId="0" borderId="59" xfId="0" applyFont="1" applyBorder="1" applyAlignment="1">
      <alignment horizontal="left" vertical="center"/>
    </xf>
    <xf numFmtId="0" fontId="63" fillId="0" borderId="60" xfId="0" applyFont="1" applyBorder="1" applyAlignment="1">
      <alignment horizontal="left"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176" fontId="17" fillId="3" borderId="46" xfId="0" applyNumberFormat="1" applyFont="1" applyFill="1" applyBorder="1" applyAlignment="1">
      <alignment horizontal="center" vertical="center"/>
    </xf>
    <xf numFmtId="176" fontId="17" fillId="3" borderId="47" xfId="0" applyNumberFormat="1" applyFont="1" applyFill="1" applyBorder="1" applyAlignment="1">
      <alignment horizontal="center" vertical="center"/>
    </xf>
    <xf numFmtId="177" fontId="17" fillId="3" borderId="46" xfId="0" applyNumberFormat="1" applyFont="1" applyFill="1" applyBorder="1" applyAlignment="1">
      <alignment horizontal="center" vertical="center"/>
    </xf>
    <xf numFmtId="177" fontId="17" fillId="3" borderId="47" xfId="0" applyNumberFormat="1" applyFont="1" applyFill="1" applyBorder="1" applyAlignment="1">
      <alignment horizontal="center" vertical="center"/>
    </xf>
    <xf numFmtId="176" fontId="23" fillId="3" borderId="37" xfId="0" applyNumberFormat="1" applyFont="1" applyFill="1" applyBorder="1" applyAlignment="1">
      <alignment horizontal="center" vertical="center"/>
    </xf>
    <xf numFmtId="176" fontId="23" fillId="3" borderId="48" xfId="0" applyNumberFormat="1" applyFont="1" applyFill="1" applyBorder="1" applyAlignment="1">
      <alignment horizontal="center" vertical="center"/>
    </xf>
    <xf numFmtId="176" fontId="23" fillId="3" borderId="38" xfId="0" applyNumberFormat="1" applyFont="1" applyFill="1" applyBorder="1" applyAlignment="1">
      <alignment horizontal="center" vertical="center"/>
    </xf>
    <xf numFmtId="176" fontId="23" fillId="3" borderId="49" xfId="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49" fontId="26" fillId="0" borderId="2"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4" xfId="0" applyNumberFormat="1" applyFont="1" applyBorder="1" applyAlignment="1">
      <alignment horizontal="center" vertical="center"/>
    </xf>
    <xf numFmtId="49" fontId="26" fillId="0" borderId="8" xfId="0" applyNumberFormat="1" applyFont="1" applyBorder="1" applyAlignment="1">
      <alignment horizontal="center"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57" fillId="0" borderId="2" xfId="0" applyFont="1" applyBorder="1" applyAlignment="1">
      <alignment horizontal="center" vertical="center"/>
    </xf>
    <xf numFmtId="0" fontId="57" fillId="0" borderId="5" xfId="0" applyFont="1" applyBorder="1" applyAlignment="1">
      <alignment horizontal="center" vertical="center"/>
    </xf>
    <xf numFmtId="0" fontId="57" fillId="0" borderId="15" xfId="0" applyFont="1" applyBorder="1" applyAlignment="1">
      <alignment horizontal="center" vertical="center"/>
    </xf>
    <xf numFmtId="0" fontId="57" fillId="0" borderId="3" xfId="0" applyFont="1" applyBorder="1" applyAlignment="1">
      <alignment horizontal="center" vertical="center"/>
    </xf>
    <xf numFmtId="0" fontId="57" fillId="0" borderId="0" xfId="0" applyFont="1" applyAlignment="1">
      <alignment horizontal="center" vertical="center"/>
    </xf>
    <xf numFmtId="0" fontId="57" fillId="0" borderId="20" xfId="0" applyFont="1" applyBorder="1" applyAlignment="1">
      <alignment horizontal="center" vertical="center"/>
    </xf>
    <xf numFmtId="0" fontId="57" fillId="0" borderId="4" xfId="0" applyFont="1" applyBorder="1" applyAlignment="1">
      <alignment horizontal="center" vertical="center"/>
    </xf>
    <xf numFmtId="0" fontId="57" fillId="0" borderId="8" xfId="0" applyFont="1" applyBorder="1" applyAlignment="1">
      <alignment horizontal="center" vertical="center"/>
    </xf>
    <xf numFmtId="0" fontId="57" fillId="0" borderId="17" xfId="0" applyFont="1" applyBorder="1" applyAlignment="1">
      <alignment horizontal="center" vertical="center"/>
    </xf>
    <xf numFmtId="0" fontId="37" fillId="0" borderId="35" xfId="0" applyFont="1" applyBorder="1" applyAlignment="1">
      <alignment horizontal="left" vertical="center" wrapText="1"/>
    </xf>
    <xf numFmtId="0" fontId="37" fillId="0" borderId="25" xfId="0" applyFont="1" applyBorder="1" applyAlignment="1">
      <alignment horizontal="left" vertical="center" wrapText="1"/>
    </xf>
    <xf numFmtId="0" fontId="37" fillId="0" borderId="27" xfId="0" applyFont="1" applyBorder="1" applyAlignment="1">
      <alignment horizontal="left" vertical="center" wrapText="1"/>
    </xf>
    <xf numFmtId="0" fontId="37" fillId="0" borderId="4" xfId="0" applyFont="1" applyBorder="1" applyAlignment="1">
      <alignment horizontal="left" vertical="center" wrapText="1"/>
    </xf>
    <xf numFmtId="0" fontId="37" fillId="0" borderId="8" xfId="0" applyFont="1" applyBorder="1" applyAlignment="1">
      <alignment horizontal="left" vertical="center" wrapText="1"/>
    </xf>
    <xf numFmtId="0" fontId="37" fillId="0" borderId="17" xfId="0" applyFont="1" applyBorder="1" applyAlignment="1">
      <alignment horizontal="left" vertical="center" wrapText="1"/>
    </xf>
    <xf numFmtId="0" fontId="23" fillId="3" borderId="2"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15" xfId="0" applyFont="1" applyFill="1" applyBorder="1" applyAlignment="1">
      <alignment horizontal="center" vertical="center"/>
    </xf>
    <xf numFmtId="0" fontId="61" fillId="3" borderId="39" xfId="0" applyFont="1" applyFill="1" applyBorder="1" applyAlignment="1">
      <alignment horizontal="center" vertical="center" wrapText="1"/>
    </xf>
    <xf numFmtId="0" fontId="61" fillId="3" borderId="9" xfId="0" applyFont="1" applyFill="1" applyBorder="1" applyAlignment="1">
      <alignment horizontal="center" vertical="center" wrapText="1"/>
    </xf>
    <xf numFmtId="0" fontId="3" fillId="5" borderId="21"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9" xfId="0" applyFont="1" applyFill="1" applyBorder="1" applyAlignment="1">
      <alignment horizontal="center" vertical="center"/>
    </xf>
    <xf numFmtId="0" fontId="52" fillId="0" borderId="0" xfId="0" applyFont="1" applyAlignment="1">
      <alignment horizontal="left" vertical="center"/>
    </xf>
    <xf numFmtId="178" fontId="17" fillId="3" borderId="50" xfId="0" applyNumberFormat="1" applyFont="1" applyFill="1" applyBorder="1" applyAlignment="1">
      <alignment horizontal="center" vertical="center"/>
    </xf>
    <xf numFmtId="178" fontId="17" fillId="3" borderId="51" xfId="0" applyNumberFormat="1" applyFont="1" applyFill="1" applyBorder="1" applyAlignment="1">
      <alignment horizontal="center" vertical="center"/>
    </xf>
    <xf numFmtId="0" fontId="24" fillId="3" borderId="3" xfId="0" applyFont="1" applyFill="1" applyBorder="1" applyAlignment="1">
      <alignment horizontal="center" vertical="center"/>
    </xf>
    <xf numFmtId="0" fontId="24" fillId="3" borderId="0" xfId="0" applyFont="1" applyFill="1" applyAlignment="1">
      <alignment horizontal="center" vertical="center"/>
    </xf>
    <xf numFmtId="0" fontId="24" fillId="3" borderId="7"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9" xfId="0" applyFont="1" applyFill="1" applyBorder="1" applyAlignment="1">
      <alignment horizontal="center" vertical="center"/>
    </xf>
    <xf numFmtId="0" fontId="3" fillId="0" borderId="5" xfId="0" applyFont="1" applyBorder="1" applyAlignment="1">
      <alignment horizontal="center" vertical="center"/>
    </xf>
    <xf numFmtId="176" fontId="17" fillId="3" borderId="50" xfId="0" applyNumberFormat="1" applyFont="1" applyFill="1" applyBorder="1" applyAlignment="1">
      <alignment horizontal="center" vertical="center"/>
    </xf>
    <xf numFmtId="176" fontId="17" fillId="3" borderId="51" xfId="0" applyNumberFormat="1" applyFont="1" applyFill="1" applyBorder="1" applyAlignment="1">
      <alignment horizontal="center" vertical="center"/>
    </xf>
    <xf numFmtId="177" fontId="17" fillId="3" borderId="50" xfId="0" applyNumberFormat="1" applyFont="1" applyFill="1" applyBorder="1" applyAlignment="1">
      <alignment horizontal="center" vertical="center"/>
    </xf>
    <xf numFmtId="177" fontId="17" fillId="3" borderId="51" xfId="0" applyNumberFormat="1" applyFont="1" applyFill="1" applyBorder="1" applyAlignment="1">
      <alignment horizontal="center" vertical="center"/>
    </xf>
    <xf numFmtId="180" fontId="20" fillId="0" borderId="37" xfId="0" applyNumberFormat="1" applyFont="1" applyBorder="1" applyAlignment="1">
      <alignment horizontal="center" vertical="center"/>
    </xf>
    <xf numFmtId="180" fontId="20" fillId="0" borderId="5" xfId="0" applyNumberFormat="1" applyFont="1" applyBorder="1" applyAlignment="1">
      <alignment horizontal="center" vertical="center"/>
    </xf>
    <xf numFmtId="180" fontId="20" fillId="0" borderId="52" xfId="0" applyNumberFormat="1" applyFont="1" applyBorder="1" applyAlignment="1">
      <alignment horizontal="center" vertical="center"/>
    </xf>
    <xf numFmtId="180" fontId="20" fillId="0" borderId="68" xfId="0" applyNumberFormat="1" applyFont="1" applyBorder="1" applyAlignment="1">
      <alignment horizontal="center" vertical="center"/>
    </xf>
    <xf numFmtId="0" fontId="3" fillId="0" borderId="0" xfId="0" applyFont="1" applyAlignment="1">
      <alignment horizontal="center" vertical="center"/>
    </xf>
    <xf numFmtId="0" fontId="68" fillId="0" borderId="10" xfId="0" applyFont="1" applyBorder="1" applyAlignment="1">
      <alignment horizontal="left" vertical="center"/>
    </xf>
    <xf numFmtId="0" fontId="68" fillId="0" borderId="12" xfId="0" applyFont="1" applyBorder="1" applyAlignment="1">
      <alignment horizontal="left" vertical="center"/>
    </xf>
    <xf numFmtId="0" fontId="68" fillId="0" borderId="61" xfId="0" applyFont="1" applyBorder="1" applyAlignment="1">
      <alignment horizontal="left" vertical="center"/>
    </xf>
    <xf numFmtId="0" fontId="58" fillId="5" borderId="0" xfId="0" applyFont="1" applyFill="1" applyAlignment="1">
      <alignment horizontal="left" vertical="center"/>
    </xf>
    <xf numFmtId="0" fontId="13" fillId="5" borderId="19" xfId="0" applyFont="1" applyFill="1" applyBorder="1" applyAlignment="1">
      <alignment horizontal="center" wrapText="1"/>
    </xf>
    <xf numFmtId="0" fontId="13" fillId="5" borderId="21" xfId="0" applyFont="1" applyFill="1" applyBorder="1" applyAlignment="1">
      <alignment horizontal="center" wrapText="1"/>
    </xf>
    <xf numFmtId="0" fontId="13" fillId="5" borderId="32" xfId="0" applyFont="1" applyFill="1" applyBorder="1" applyAlignment="1">
      <alignment horizontal="center" wrapText="1"/>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179" fontId="21" fillId="0" borderId="15" xfId="0" applyNumberFormat="1" applyFont="1" applyBorder="1" applyAlignment="1">
      <alignment horizontal="left" vertical="center"/>
    </xf>
    <xf numFmtId="179" fontId="21" fillId="0" borderId="53" xfId="0" applyNumberFormat="1" applyFont="1" applyBorder="1" applyAlignment="1">
      <alignment horizontal="left" vertical="center"/>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22" fillId="0" borderId="10" xfId="0" applyFont="1" applyBorder="1" applyAlignment="1">
      <alignment horizontal="center" vertical="center"/>
    </xf>
    <xf numFmtId="0" fontId="22" fillId="0" borderId="18" xfId="0" applyFont="1" applyBorder="1" applyAlignment="1">
      <alignment horizontal="center" vertical="center"/>
    </xf>
    <xf numFmtId="0" fontId="39" fillId="0" borderId="5" xfId="0" applyFont="1" applyBorder="1" applyAlignment="1">
      <alignment horizontal="left" vertical="center"/>
    </xf>
    <xf numFmtId="0" fontId="39" fillId="0" borderId="6" xfId="0" applyFont="1" applyBorder="1" applyAlignment="1">
      <alignment horizontal="left" vertical="center"/>
    </xf>
    <xf numFmtId="0" fontId="39" fillId="5" borderId="5" xfId="0" applyFont="1" applyFill="1" applyBorder="1" applyAlignment="1">
      <alignment horizontal="left" vertical="center" wrapText="1"/>
    </xf>
    <xf numFmtId="0" fontId="39" fillId="5" borderId="15" xfId="0" applyFont="1" applyFill="1" applyBorder="1" applyAlignment="1">
      <alignment horizontal="left"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20"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17" xfId="0" applyFont="1" applyBorder="1" applyAlignment="1">
      <alignment horizontal="left" vertical="center" wrapText="1"/>
    </xf>
    <xf numFmtId="38" fontId="25" fillId="3" borderId="3" xfId="1" applyFont="1" applyFill="1" applyBorder="1" applyAlignment="1" applyProtection="1">
      <alignment horizontal="right" vertical="center"/>
    </xf>
    <xf numFmtId="38" fontId="25" fillId="3" borderId="0" xfId="1" applyFont="1" applyFill="1" applyBorder="1" applyAlignment="1" applyProtection="1">
      <alignment horizontal="right"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55" fillId="5" borderId="0" xfId="0" applyFont="1" applyFill="1" applyAlignment="1">
      <alignment horizontal="left" vertical="center" wrapText="1"/>
    </xf>
    <xf numFmtId="0" fontId="55" fillId="5" borderId="20" xfId="0" applyFont="1" applyFill="1" applyBorder="1" applyAlignment="1">
      <alignment horizontal="left" vertical="center" wrapText="1"/>
    </xf>
    <xf numFmtId="0" fontId="23" fillId="3" borderId="0" xfId="0" applyFont="1" applyFill="1" applyAlignment="1">
      <alignment horizontal="center" vertical="center"/>
    </xf>
    <xf numFmtId="0" fontId="23" fillId="3" borderId="20"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7" xfId="0" applyFont="1" applyFill="1" applyBorder="1" applyAlignment="1">
      <alignment horizontal="center" vertical="center"/>
    </xf>
    <xf numFmtId="0" fontId="29" fillId="0" borderId="35" xfId="0" applyFont="1" applyBorder="1" applyAlignment="1">
      <alignment horizontal="center" vertical="center"/>
    </xf>
    <xf numFmtId="0" fontId="29" fillId="0" borderId="25" xfId="0" applyFont="1" applyBorder="1" applyAlignment="1">
      <alignment horizontal="center" vertical="center"/>
    </xf>
    <xf numFmtId="0" fontId="29" fillId="0" borderId="4" xfId="0" applyFont="1" applyBorder="1" applyAlignment="1">
      <alignment horizontal="center" vertical="center"/>
    </xf>
    <xf numFmtId="0" fontId="29" fillId="0" borderId="8" xfId="0" applyFont="1" applyBorder="1" applyAlignment="1">
      <alignment horizontal="center" vertical="center"/>
    </xf>
    <xf numFmtId="56" fontId="18" fillId="3" borderId="25" xfId="0" applyNumberFormat="1" applyFont="1" applyFill="1" applyBorder="1" applyAlignment="1">
      <alignment horizontal="center" vertical="center"/>
    </xf>
    <xf numFmtId="56" fontId="18" fillId="3" borderId="8" xfId="0" applyNumberFormat="1" applyFont="1" applyFill="1" applyBorder="1" applyAlignment="1">
      <alignment horizontal="center" vertical="center"/>
    </xf>
    <xf numFmtId="177" fontId="23" fillId="3" borderId="37" xfId="0" applyNumberFormat="1" applyFont="1" applyFill="1" applyBorder="1" applyAlignment="1">
      <alignment horizontal="center" vertical="center"/>
    </xf>
    <xf numFmtId="177" fontId="23" fillId="3" borderId="48" xfId="0" applyNumberFormat="1" applyFont="1" applyFill="1" applyBorder="1" applyAlignment="1">
      <alignment horizontal="center" vertical="center"/>
    </xf>
    <xf numFmtId="177" fontId="23" fillId="3" borderId="38" xfId="0" applyNumberFormat="1" applyFont="1" applyFill="1" applyBorder="1" applyAlignment="1">
      <alignment horizontal="center" vertical="center"/>
    </xf>
    <xf numFmtId="177" fontId="23" fillId="3" borderId="49" xfId="0" applyNumberFormat="1" applyFont="1" applyFill="1" applyBorder="1" applyAlignment="1">
      <alignment horizontal="center" vertical="center"/>
    </xf>
    <xf numFmtId="0" fontId="13" fillId="0" borderId="13" xfId="0" applyFont="1" applyBorder="1" applyAlignment="1">
      <alignment horizontal="left" vertical="center"/>
    </xf>
    <xf numFmtId="0" fontId="13" fillId="0" borderId="28" xfId="0" applyFont="1" applyBorder="1" applyAlignment="1">
      <alignment horizontal="left" vertical="center"/>
    </xf>
    <xf numFmtId="0" fontId="13" fillId="0" borderId="19" xfId="0" applyFont="1" applyBorder="1" applyAlignment="1">
      <alignment horizontal="left" vertical="center"/>
    </xf>
    <xf numFmtId="0" fontId="51" fillId="0" borderId="24" xfId="0" applyFont="1" applyBorder="1" applyAlignment="1">
      <alignment horizontal="center" vertical="center" wrapText="1"/>
    </xf>
    <xf numFmtId="0" fontId="51" fillId="0" borderId="29" xfId="0" applyFont="1" applyBorder="1" applyAlignment="1">
      <alignment horizontal="center" vertical="center" wrapText="1"/>
    </xf>
    <xf numFmtId="0" fontId="37" fillId="5" borderId="0" xfId="0" applyFont="1" applyFill="1" applyAlignment="1">
      <alignment horizontal="left" vertical="center" wrapText="1"/>
    </xf>
    <xf numFmtId="0" fontId="37" fillId="0" borderId="1" xfId="0" applyFont="1" applyBorder="1" applyAlignment="1">
      <alignment horizontal="center" vertical="center" wrapText="1"/>
    </xf>
    <xf numFmtId="0" fontId="5" fillId="5" borderId="0" xfId="0" applyFont="1" applyFill="1" applyAlignment="1">
      <alignment horizontal="left" vertical="center" wrapText="1"/>
    </xf>
    <xf numFmtId="0" fontId="5" fillId="0" borderId="1" xfId="0" applyFont="1" applyBorder="1" applyAlignment="1">
      <alignment horizontal="center" vertical="center" wrapText="1"/>
    </xf>
    <xf numFmtId="0" fontId="22" fillId="0" borderId="0" xfId="0" applyFont="1" applyAlignment="1">
      <alignment horizontal="left" vertical="center"/>
    </xf>
    <xf numFmtId="0" fontId="22" fillId="0" borderId="7" xfId="0" applyFont="1" applyBorder="1" applyAlignment="1">
      <alignment horizontal="left" vertical="center"/>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15"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20" xfId="0" applyFont="1" applyBorder="1" applyAlignment="1">
      <alignment horizontal="left" vertical="center" wrapText="1"/>
    </xf>
    <xf numFmtId="0" fontId="58" fillId="5" borderId="24" xfId="0" applyFont="1" applyFill="1" applyBorder="1" applyAlignment="1">
      <alignment horizontal="left" vertical="center"/>
    </xf>
  </cellXfs>
  <cellStyles count="3">
    <cellStyle name="ハイパーリンク" xfId="2" builtinId="8"/>
    <cellStyle name="桁区切り" xfId="1" builtinId="6"/>
    <cellStyle name="標準" xfId="0" builtinId="0"/>
  </cellStyles>
  <dxfs count="30">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s>
  <tableStyles count="0" defaultTableStyle="TableStyleMedium2" defaultPivotStyle="PivotStyleLight16"/>
  <colors>
    <mruColors>
      <color rgb="FFD5F1FF"/>
      <color rgb="FFD8F9F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36" lockText="1" noThreeD="1"/>
</file>

<file path=xl/ctrlProps/ctrlProp10.xml><?xml version="1.0" encoding="utf-8"?>
<formControlPr xmlns="http://schemas.microsoft.com/office/spreadsheetml/2009/9/main" objectType="CheckBox" fmlaLink="$J$43" lockText="1" noThreeD="1"/>
</file>

<file path=xl/ctrlProps/ctrlProp11.xml><?xml version="1.0" encoding="utf-8"?>
<formControlPr xmlns="http://schemas.microsoft.com/office/spreadsheetml/2009/9/main" objectType="CheckBox" checked="Checked" fmlaLink="$C$36" lockText="1" noThreeD="1"/>
</file>

<file path=xl/ctrlProps/ctrlProp12.xml><?xml version="1.0" encoding="utf-8"?>
<formControlPr xmlns="http://schemas.microsoft.com/office/spreadsheetml/2009/9/main" objectType="CheckBox" fmlaLink="$C$40" lockText="1" noThreeD="1"/>
</file>

<file path=xl/ctrlProps/ctrlProp13.xml><?xml version="1.0" encoding="utf-8"?>
<formControlPr xmlns="http://schemas.microsoft.com/office/spreadsheetml/2009/9/main" objectType="CheckBox" fmlaLink="$C$41" lockText="1" noThreeD="1"/>
</file>

<file path=xl/ctrlProps/ctrlProp14.xml><?xml version="1.0" encoding="utf-8"?>
<formControlPr xmlns="http://schemas.microsoft.com/office/spreadsheetml/2009/9/main" objectType="CheckBox" fmlaLink="$C$42" lockText="1" noThreeD="1"/>
</file>

<file path=xl/ctrlProps/ctrlProp15.xml><?xml version="1.0" encoding="utf-8"?>
<formControlPr xmlns="http://schemas.microsoft.com/office/spreadsheetml/2009/9/main" objectType="CheckBox" fmlaLink="$C$43" lockText="1" noThreeD="1"/>
</file>

<file path=xl/ctrlProps/ctrlProp16.xml><?xml version="1.0" encoding="utf-8"?>
<formControlPr xmlns="http://schemas.microsoft.com/office/spreadsheetml/2009/9/main" objectType="CheckBox" fmlaLink="$C$44" lockText="1" noThreeD="1"/>
</file>

<file path=xl/ctrlProps/ctrlProp17.xml><?xml version="1.0" encoding="utf-8"?>
<formControlPr xmlns="http://schemas.microsoft.com/office/spreadsheetml/2009/9/main" objectType="CheckBox" fmlaLink="$J$40" lockText="1" noThreeD="1"/>
</file>

<file path=xl/ctrlProps/ctrlProp18.xml><?xml version="1.0" encoding="utf-8"?>
<formControlPr xmlns="http://schemas.microsoft.com/office/spreadsheetml/2009/9/main" objectType="CheckBox" fmlaLink="$J$41" lockText="1" noThreeD="1"/>
</file>

<file path=xl/ctrlProps/ctrlProp19.xml><?xml version="1.0" encoding="utf-8"?>
<formControlPr xmlns="http://schemas.microsoft.com/office/spreadsheetml/2009/9/main" objectType="CheckBox" fmlaLink="$J$42" lockText="1" noThreeD="1"/>
</file>

<file path=xl/ctrlProps/ctrlProp2.xml><?xml version="1.0" encoding="utf-8"?>
<formControlPr xmlns="http://schemas.microsoft.com/office/spreadsheetml/2009/9/main" objectType="CheckBox" fmlaLink="$C$40" lockText="1" noThreeD="1"/>
</file>

<file path=xl/ctrlProps/ctrlProp20.xml><?xml version="1.0" encoding="utf-8"?>
<formControlPr xmlns="http://schemas.microsoft.com/office/spreadsheetml/2009/9/main" objectType="CheckBox" fmlaLink="$J$43" lockText="1" noThreeD="1"/>
</file>

<file path=xl/ctrlProps/ctrlProp3.xml><?xml version="1.0" encoding="utf-8"?>
<formControlPr xmlns="http://schemas.microsoft.com/office/spreadsheetml/2009/9/main" objectType="CheckBox" fmlaLink="$C$41" lockText="1" noThreeD="1"/>
</file>

<file path=xl/ctrlProps/ctrlProp4.xml><?xml version="1.0" encoding="utf-8"?>
<formControlPr xmlns="http://schemas.microsoft.com/office/spreadsheetml/2009/9/main" objectType="CheckBox" fmlaLink="$C$42" lockText="1" noThreeD="1"/>
</file>

<file path=xl/ctrlProps/ctrlProp5.xml><?xml version="1.0" encoding="utf-8"?>
<formControlPr xmlns="http://schemas.microsoft.com/office/spreadsheetml/2009/9/main" objectType="CheckBox" fmlaLink="$C$43" lockText="1" noThreeD="1"/>
</file>

<file path=xl/ctrlProps/ctrlProp6.xml><?xml version="1.0" encoding="utf-8"?>
<formControlPr xmlns="http://schemas.microsoft.com/office/spreadsheetml/2009/9/main" objectType="CheckBox" fmlaLink="$C$44" lockText="1" noThreeD="1"/>
</file>

<file path=xl/ctrlProps/ctrlProp7.xml><?xml version="1.0" encoding="utf-8"?>
<formControlPr xmlns="http://schemas.microsoft.com/office/spreadsheetml/2009/9/main" objectType="CheckBox" fmlaLink="$J$40" lockText="1" noThreeD="1"/>
</file>

<file path=xl/ctrlProps/ctrlProp8.xml><?xml version="1.0" encoding="utf-8"?>
<formControlPr xmlns="http://schemas.microsoft.com/office/spreadsheetml/2009/9/main" objectType="CheckBox" fmlaLink="$J$41" lockText="1" noThreeD="1"/>
</file>

<file path=xl/ctrlProps/ctrlProp9.xml><?xml version="1.0" encoding="utf-8"?>
<formControlPr xmlns="http://schemas.microsoft.com/office/spreadsheetml/2009/9/main" objectType="CheckBox" fmlaLink="$J$4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524492</xdr:colOff>
      <xdr:row>5</xdr:row>
      <xdr:rowOff>43298</xdr:rowOff>
    </xdr:from>
    <xdr:to>
      <xdr:col>13</xdr:col>
      <xdr:colOff>935181</xdr:colOff>
      <xdr:row>28</xdr:row>
      <xdr:rowOff>180646</xdr:rowOff>
    </xdr:to>
    <xdr:pic>
      <xdr:nvPicPr>
        <xdr:cNvPr id="52" name="図 51">
          <a:extLst>
            <a:ext uri="{FF2B5EF4-FFF2-40B4-BE49-F238E27FC236}">
              <a16:creationId xmlns:a16="http://schemas.microsoft.com/office/drawing/2014/main" id="{9BB57F83-7EF0-AA3A-64F5-B62E9F542531}"/>
            </a:ext>
          </a:extLst>
        </xdr:cNvPr>
        <xdr:cNvPicPr>
          <a:picLocks noChangeAspect="1"/>
        </xdr:cNvPicPr>
      </xdr:nvPicPr>
      <xdr:blipFill>
        <a:blip xmlns:r="http://schemas.openxmlformats.org/officeDocument/2006/relationships" r:embed="rId1"/>
        <a:stretch>
          <a:fillRect/>
        </a:stretch>
      </xdr:blipFill>
      <xdr:spPr>
        <a:xfrm>
          <a:off x="7978840" y="1525885"/>
          <a:ext cx="5380254" cy="7492304"/>
        </a:xfrm>
        <a:prstGeom prst="rect">
          <a:avLst/>
        </a:prstGeom>
        <a:ln>
          <a:solidFill>
            <a:sysClr val="windowText" lastClr="000000"/>
          </a:solidFill>
        </a:ln>
      </xdr:spPr>
    </xdr:pic>
    <xdr:clientData/>
  </xdr:twoCellAnchor>
  <xdr:twoCellAnchor editAs="oneCell">
    <xdr:from>
      <xdr:col>1</xdr:col>
      <xdr:colOff>519546</xdr:colOff>
      <xdr:row>5</xdr:row>
      <xdr:rowOff>69274</xdr:rowOff>
    </xdr:from>
    <xdr:to>
      <xdr:col>6</xdr:col>
      <xdr:colOff>769059</xdr:colOff>
      <xdr:row>28</xdr:row>
      <xdr:rowOff>103910</xdr:rowOff>
    </xdr:to>
    <xdr:pic>
      <xdr:nvPicPr>
        <xdr:cNvPr id="14" name="図 13">
          <a:extLst>
            <a:ext uri="{FF2B5EF4-FFF2-40B4-BE49-F238E27FC236}">
              <a16:creationId xmlns:a16="http://schemas.microsoft.com/office/drawing/2014/main" id="{4996968C-4F0B-3E69-93B6-3C79C48CB3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469" y="1556639"/>
          <a:ext cx="5195186" cy="737621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655306</xdr:colOff>
      <xdr:row>25</xdr:row>
      <xdr:rowOff>83641</xdr:rowOff>
    </xdr:from>
    <xdr:to>
      <xdr:col>14</xdr:col>
      <xdr:colOff>719939</xdr:colOff>
      <xdr:row>29</xdr:row>
      <xdr:rowOff>46320</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8109654" y="7952119"/>
          <a:ext cx="6028111" cy="1254766"/>
          <a:chOff x="95250" y="7489029"/>
          <a:chExt cx="6000750" cy="1247672"/>
        </a:xfrm>
        <a:solidFill>
          <a:schemeClr val="tx1"/>
        </a:solidFill>
      </xdr:grpSpPr>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4809968" y="7500732"/>
            <a:ext cx="1059656" cy="646908"/>
          </a:xfrm>
          <a:prstGeom prst="wedgeRectCallout">
            <a:avLst>
              <a:gd name="adj1" fmla="val -278015"/>
              <a:gd name="adj2" fmla="val -405479"/>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①従事期間</a:t>
            </a:r>
            <a:endParaRPr kumimoji="1" lang="en-US" altLang="ja-JP" sz="1100" b="1"/>
          </a:p>
          <a:p>
            <a:pPr algn="ctr"/>
            <a:r>
              <a:rPr kumimoji="1" lang="ja-JP" altLang="en-US" sz="1100" b="1"/>
              <a:t>　（開始日）</a:t>
            </a:r>
          </a:p>
        </xdr:txBody>
      </xdr:sp>
      <xdr:sp macro="" textlink="">
        <xdr:nvSpPr>
          <xdr:cNvPr id="12" name="吹き出し: 角を丸めた四角形 11">
            <a:extLst>
              <a:ext uri="{FF2B5EF4-FFF2-40B4-BE49-F238E27FC236}">
                <a16:creationId xmlns:a16="http://schemas.microsoft.com/office/drawing/2014/main" id="{00000000-0008-0000-0000-00000C000000}"/>
              </a:ext>
            </a:extLst>
          </xdr:cNvPr>
          <xdr:cNvSpPr/>
        </xdr:nvSpPr>
        <xdr:spPr>
          <a:xfrm>
            <a:off x="95250" y="7489029"/>
            <a:ext cx="6000750" cy="1247672"/>
          </a:xfrm>
          <a:prstGeom prst="wedgeRoundRectCallout">
            <a:avLst>
              <a:gd name="adj1" fmla="val -7670"/>
              <a:gd name="adj2" fmla="val -140721"/>
              <a:gd name="adj3" fmla="val 16667"/>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u="sng"/>
              <a:t>登録年月日（平成</a:t>
            </a:r>
            <a:r>
              <a:rPr kumimoji="1" lang="en-US" altLang="ja-JP" sz="1200" b="1" u="sng"/>
              <a:t>28</a:t>
            </a:r>
            <a:r>
              <a:rPr kumimoji="1" lang="ja-JP" altLang="en-US" sz="1200" b="1" u="sng"/>
              <a:t>年</a:t>
            </a:r>
            <a:r>
              <a:rPr kumimoji="1" lang="en-US" altLang="ja-JP" sz="1200" b="1" u="sng"/>
              <a:t>3</a:t>
            </a:r>
            <a:r>
              <a:rPr kumimoji="1" lang="ja-JP" altLang="en-US" sz="1200" b="1" u="sng"/>
              <a:t>月</a:t>
            </a:r>
            <a:r>
              <a:rPr kumimoji="1" lang="en-US" altLang="ja-JP" sz="1200" b="1" u="sng"/>
              <a:t>25</a:t>
            </a:r>
            <a:r>
              <a:rPr kumimoji="1" lang="ja-JP" altLang="en-US" sz="1200" b="1" u="sng"/>
              <a:t>日）</a:t>
            </a:r>
            <a:r>
              <a:rPr kumimoji="1" lang="ja-JP" altLang="en-US" sz="1200" b="1"/>
              <a:t>が</a:t>
            </a:r>
            <a:r>
              <a:rPr kumimoji="1" lang="ja-JP" altLang="ja-JP" sz="1100" b="1" u="sng">
                <a:solidFill>
                  <a:schemeClr val="lt1"/>
                </a:solidFill>
                <a:effectLst/>
                <a:latin typeface="+mn-lt"/>
                <a:ea typeface="+mn-ea"/>
                <a:cs typeface="+mn-cs"/>
              </a:rPr>
              <a:t>従事期間（開始日</a:t>
            </a:r>
            <a:r>
              <a:rPr kumimoji="1" lang="ja-JP" altLang="en-US" sz="1100" b="1" u="sng">
                <a:solidFill>
                  <a:schemeClr val="lt1"/>
                </a:solidFill>
                <a:effectLst/>
                <a:latin typeface="+mn-lt"/>
                <a:ea typeface="+mn-ea"/>
                <a:cs typeface="+mn-cs"/>
              </a:rPr>
              <a:t>：平成</a:t>
            </a:r>
            <a:r>
              <a:rPr kumimoji="1" lang="en-US" altLang="ja-JP" sz="1100" b="1" u="sng">
                <a:solidFill>
                  <a:schemeClr val="lt1"/>
                </a:solidFill>
                <a:effectLst/>
                <a:latin typeface="+mn-lt"/>
                <a:ea typeface="+mn-ea"/>
                <a:cs typeface="+mn-cs"/>
              </a:rPr>
              <a:t>27</a:t>
            </a:r>
            <a:r>
              <a:rPr kumimoji="1" lang="ja-JP" altLang="en-US" sz="1100" b="1" u="sng">
                <a:solidFill>
                  <a:schemeClr val="lt1"/>
                </a:solidFill>
                <a:effectLst/>
                <a:latin typeface="+mn-lt"/>
                <a:ea typeface="+mn-ea"/>
                <a:cs typeface="+mn-cs"/>
              </a:rPr>
              <a:t>年</a:t>
            </a:r>
            <a:r>
              <a:rPr kumimoji="1" lang="en-US" altLang="ja-JP" sz="1100" b="1" u="sng">
                <a:solidFill>
                  <a:schemeClr val="lt1"/>
                </a:solidFill>
                <a:effectLst/>
                <a:latin typeface="+mn-lt"/>
                <a:ea typeface="+mn-ea"/>
                <a:cs typeface="+mn-cs"/>
              </a:rPr>
              <a:t>4</a:t>
            </a:r>
            <a:r>
              <a:rPr kumimoji="1" lang="ja-JP" altLang="en-US" sz="1100" b="1" u="sng">
                <a:solidFill>
                  <a:schemeClr val="lt1"/>
                </a:solidFill>
                <a:effectLst/>
                <a:latin typeface="+mn-lt"/>
                <a:ea typeface="+mn-ea"/>
                <a:cs typeface="+mn-cs"/>
              </a:rPr>
              <a:t>月</a:t>
            </a:r>
            <a:r>
              <a:rPr kumimoji="1" lang="en-US" altLang="ja-JP" sz="1100" b="1" u="sng">
                <a:solidFill>
                  <a:schemeClr val="lt1"/>
                </a:solidFill>
                <a:effectLst/>
                <a:latin typeface="+mn-lt"/>
                <a:ea typeface="+mn-ea"/>
                <a:cs typeface="+mn-cs"/>
              </a:rPr>
              <a:t>1</a:t>
            </a:r>
            <a:r>
              <a:rPr kumimoji="1" lang="ja-JP" altLang="en-US" sz="1100" b="1" u="sng">
                <a:solidFill>
                  <a:schemeClr val="lt1"/>
                </a:solidFill>
                <a:effectLst/>
                <a:latin typeface="+mn-lt"/>
                <a:ea typeface="+mn-ea"/>
                <a:cs typeface="+mn-cs"/>
              </a:rPr>
              <a:t>日</a:t>
            </a:r>
            <a:r>
              <a:rPr kumimoji="1" lang="ja-JP" altLang="ja-JP" sz="1100" b="1" u="sng">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よ</a:t>
            </a:r>
            <a:r>
              <a:rPr kumimoji="1" lang="ja-JP" altLang="en-US" sz="1200" b="1"/>
              <a:t>り後の日付だと赤く（</a:t>
            </a:r>
            <a:r>
              <a:rPr kumimoji="1" lang="en-US" altLang="ja-JP" sz="1200" b="1"/>
              <a:t>NG</a:t>
            </a:r>
            <a:r>
              <a:rPr kumimoji="1" lang="ja-JP" altLang="en-US" sz="1200" b="1"/>
              <a:t>）なります。</a:t>
            </a:r>
            <a:endParaRPr kumimoji="1" lang="en-US" altLang="ja-JP" sz="1200" b="1"/>
          </a:p>
          <a:p>
            <a:pPr algn="l"/>
            <a:r>
              <a:rPr lang="ja-JP" altLang="en-US" sz="1200"/>
              <a:t> </a:t>
            </a:r>
            <a:r>
              <a:rPr lang="en-US" altLang="ja-JP" sz="1200"/>
              <a:t>※</a:t>
            </a:r>
            <a:r>
              <a:rPr kumimoji="1" lang="ja-JP" altLang="en-US" sz="1200" b="1"/>
              <a:t>赤く（エラー）なったときは</a:t>
            </a:r>
            <a:r>
              <a:rPr kumimoji="1" lang="ja-JP" altLang="en-US" sz="1200" b="1" u="sng"/>
              <a:t>従事期間（開始日）が間違っている</a:t>
            </a:r>
            <a:r>
              <a:rPr kumimoji="1" lang="ja-JP" altLang="en-US" sz="1200" b="1" u="none"/>
              <a:t>ことになります。　　</a:t>
            </a:r>
            <a:endParaRPr kumimoji="1" lang="en-US" altLang="ja-JP" sz="1200" b="1" u="none"/>
          </a:p>
          <a:p>
            <a:pPr algn="l"/>
            <a:r>
              <a:rPr kumimoji="1" lang="ja-JP" altLang="en-US" sz="1200" b="1" u="none"/>
              <a:t>　従事期間（開始日）の</a:t>
            </a:r>
            <a:r>
              <a:rPr kumimoji="1" lang="ja-JP" altLang="en-US" sz="1200" b="1"/>
              <a:t>修正をお願いします。</a:t>
            </a:r>
          </a:p>
        </xdr:txBody>
      </xdr:sp>
    </xdr:grpSp>
    <xdr:clientData/>
  </xdr:twoCellAnchor>
  <xdr:twoCellAnchor>
    <xdr:from>
      <xdr:col>12</xdr:col>
      <xdr:colOff>247714</xdr:colOff>
      <xdr:row>0</xdr:row>
      <xdr:rowOff>74327</xdr:rowOff>
    </xdr:from>
    <xdr:to>
      <xdr:col>14</xdr:col>
      <xdr:colOff>465427</xdr:colOff>
      <xdr:row>2</xdr:row>
      <xdr:rowOff>287671</xdr:rowOff>
    </xdr:to>
    <xdr:sp macro="" textlink="">
      <xdr:nvSpPr>
        <xdr:cNvPr id="30" name="吹き出し: 角を丸めた四角形 29">
          <a:extLst>
            <a:ext uri="{FF2B5EF4-FFF2-40B4-BE49-F238E27FC236}">
              <a16:creationId xmlns:a16="http://schemas.microsoft.com/office/drawing/2014/main" id="{00000000-0008-0000-0000-00001E000000}"/>
            </a:ext>
          </a:extLst>
        </xdr:cNvPr>
        <xdr:cNvSpPr/>
      </xdr:nvSpPr>
      <xdr:spPr>
        <a:xfrm>
          <a:off x="11608441" y="74327"/>
          <a:ext cx="2191986" cy="784844"/>
        </a:xfrm>
        <a:prstGeom prst="wedgeRoundRectCallout">
          <a:avLst>
            <a:gd name="adj1" fmla="val -89110"/>
            <a:gd name="adj2" fmla="val 387250"/>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ja-JP" altLang="en-US" sz="1200" b="1" u="sng"/>
            <a:t>受付開始日（</a:t>
          </a:r>
          <a:r>
            <a:rPr kumimoji="1" lang="en-US" altLang="ja-JP" sz="1200" b="1" u="sng"/>
            <a:t>5/18</a:t>
          </a:r>
          <a:r>
            <a:rPr kumimoji="1" lang="ja-JP" altLang="en-US" sz="1200" b="1" u="sng"/>
            <a:t>）より</a:t>
          </a:r>
          <a:endParaRPr kumimoji="1" lang="en-US" altLang="ja-JP" sz="1200" b="1" u="sng"/>
        </a:p>
        <a:p>
          <a:r>
            <a:rPr kumimoji="1" lang="ja-JP" altLang="en-US" sz="1200" b="1" u="sng"/>
            <a:t>前の日付だと赤くなります</a:t>
          </a:r>
          <a:endParaRPr kumimoji="1" lang="en-US" altLang="ja-JP" sz="1200" b="1"/>
        </a:p>
      </xdr:txBody>
    </xdr:sp>
    <xdr:clientData/>
  </xdr:twoCellAnchor>
  <xdr:twoCellAnchor>
    <xdr:from>
      <xdr:col>10</xdr:col>
      <xdr:colOff>356153</xdr:colOff>
      <xdr:row>11</xdr:row>
      <xdr:rowOff>174768</xdr:rowOff>
    </xdr:from>
    <xdr:to>
      <xdr:col>11</xdr:col>
      <xdr:colOff>358640</xdr:colOff>
      <xdr:row>12</xdr:row>
      <xdr:rowOff>191742</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9798327" y="3520942"/>
          <a:ext cx="996400" cy="3399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830471</xdr:colOff>
      <xdr:row>4</xdr:row>
      <xdr:rowOff>287067</xdr:rowOff>
    </xdr:from>
    <xdr:to>
      <xdr:col>14</xdr:col>
      <xdr:colOff>8823</xdr:colOff>
      <xdr:row>7</xdr:row>
      <xdr:rowOff>130626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2191198" y="1482022"/>
          <a:ext cx="1152625" cy="726786"/>
        </a:xfrm>
        <a:prstGeom prst="rect">
          <a:avLst/>
        </a:prstGeom>
        <a:solidFill>
          <a:srgbClr val="FF00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3200"/>
            <a:t>NG</a:t>
          </a:r>
          <a:endParaRPr kumimoji="1" lang="ja-JP" altLang="en-US" sz="3200"/>
        </a:p>
      </xdr:txBody>
    </xdr:sp>
    <xdr:clientData/>
  </xdr:twoCellAnchor>
  <xdr:twoCellAnchor>
    <xdr:from>
      <xdr:col>5</xdr:col>
      <xdr:colOff>711143</xdr:colOff>
      <xdr:row>4</xdr:row>
      <xdr:rowOff>297666</xdr:rowOff>
    </xdr:from>
    <xdr:to>
      <xdr:col>6</xdr:col>
      <xdr:colOff>814676</xdr:colOff>
      <xdr:row>7</xdr:row>
      <xdr:rowOff>156986</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136605" y="1477301"/>
          <a:ext cx="1092667" cy="738550"/>
        </a:xfrm>
        <a:prstGeom prst="rect">
          <a:avLst/>
        </a:prstGeom>
        <a:solidFill>
          <a:srgbClr val="00B0F0"/>
        </a:solidFill>
        <a:ln>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3200"/>
            <a:t>OK</a:t>
          </a:r>
          <a:endParaRPr kumimoji="1" lang="ja-JP" altLang="en-US" sz="3200"/>
        </a:p>
      </xdr:txBody>
    </xdr:sp>
    <xdr:clientData/>
  </xdr:twoCellAnchor>
  <xdr:twoCellAnchor editAs="oneCell">
    <xdr:from>
      <xdr:col>4</xdr:col>
      <xdr:colOff>407794</xdr:colOff>
      <xdr:row>25</xdr:row>
      <xdr:rowOff>326661</xdr:rowOff>
    </xdr:from>
    <xdr:to>
      <xdr:col>6</xdr:col>
      <xdr:colOff>852026</xdr:colOff>
      <xdr:row>29</xdr:row>
      <xdr:rowOff>272234</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3"/>
        <a:srcRect l="11717" t="68459" r="80147" b="14565"/>
        <a:stretch/>
      </xdr:blipFill>
      <xdr:spPr>
        <a:xfrm>
          <a:off x="3836794" y="8327661"/>
          <a:ext cx="2418505" cy="1261755"/>
        </a:xfrm>
        <a:prstGeom prst="rect">
          <a:avLst/>
        </a:prstGeom>
        <a:ln>
          <a:solidFill>
            <a:schemeClr val="accent1"/>
          </a:solidFill>
        </a:ln>
      </xdr:spPr>
    </xdr:pic>
    <xdr:clientData/>
  </xdr:twoCellAnchor>
  <xdr:twoCellAnchor>
    <xdr:from>
      <xdr:col>2</xdr:col>
      <xdr:colOff>710711</xdr:colOff>
      <xdr:row>20</xdr:row>
      <xdr:rowOff>18689</xdr:rowOff>
    </xdr:from>
    <xdr:to>
      <xdr:col>5</xdr:col>
      <xdr:colOff>21980</xdr:colOff>
      <xdr:row>20</xdr:row>
      <xdr:rowOff>234462</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2168769" y="6268554"/>
          <a:ext cx="2278673" cy="2157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925890</xdr:colOff>
      <xdr:row>19</xdr:row>
      <xdr:rowOff>171992</xdr:rowOff>
    </xdr:from>
    <xdr:to>
      <xdr:col>6</xdr:col>
      <xdr:colOff>571500</xdr:colOff>
      <xdr:row>20</xdr:row>
      <xdr:rowOff>58616</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351352" y="6099473"/>
          <a:ext cx="634744" cy="20900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415404</xdr:colOff>
      <xdr:row>17</xdr:row>
      <xdr:rowOff>137247</xdr:rowOff>
    </xdr:from>
    <xdr:to>
      <xdr:col>6</xdr:col>
      <xdr:colOff>182066</xdr:colOff>
      <xdr:row>17</xdr:row>
      <xdr:rowOff>314102</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4840866" y="5419959"/>
          <a:ext cx="755796" cy="1768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848845</xdr:colOff>
      <xdr:row>14</xdr:row>
      <xdr:rowOff>291353</xdr:rowOff>
    </xdr:from>
    <xdr:to>
      <xdr:col>6</xdr:col>
      <xdr:colOff>44824</xdr:colOff>
      <xdr:row>17</xdr:row>
      <xdr:rowOff>146538</xdr:rowOff>
    </xdr:to>
    <xdr:sp macro="" textlink="">
      <xdr:nvSpPr>
        <xdr:cNvPr id="42" name="矢印: 下 41">
          <a:extLst>
            <a:ext uri="{FF2B5EF4-FFF2-40B4-BE49-F238E27FC236}">
              <a16:creationId xmlns:a16="http://schemas.microsoft.com/office/drawing/2014/main" id="{00000000-0008-0000-0000-00002A000000}"/>
            </a:ext>
          </a:extLst>
        </xdr:cNvPr>
        <xdr:cNvSpPr/>
      </xdr:nvSpPr>
      <xdr:spPr>
        <a:xfrm>
          <a:off x="5274307" y="4606911"/>
          <a:ext cx="185113" cy="82233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209550</xdr:colOff>
      <xdr:row>13</xdr:row>
      <xdr:rowOff>159684</xdr:rowOff>
    </xdr:from>
    <xdr:to>
      <xdr:col>6</xdr:col>
      <xdr:colOff>695325</xdr:colOff>
      <xdr:row>14</xdr:row>
      <xdr:rowOff>296874</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624668" y="4148978"/>
          <a:ext cx="1471892" cy="46216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自動計算されます。</a:t>
          </a:r>
          <a:endParaRPr kumimoji="1" lang="en-US" altLang="ja-JP" sz="1100" b="1"/>
        </a:p>
      </xdr:txBody>
    </xdr:sp>
    <xdr:clientData/>
  </xdr:twoCellAnchor>
  <xdr:twoCellAnchor>
    <xdr:from>
      <xdr:col>9</xdr:col>
      <xdr:colOff>824393</xdr:colOff>
      <xdr:row>17</xdr:row>
      <xdr:rowOff>155462</xdr:rowOff>
    </xdr:from>
    <xdr:to>
      <xdr:col>11</xdr:col>
      <xdr:colOff>16565</xdr:colOff>
      <xdr:row>18</xdr:row>
      <xdr:rowOff>51419</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9272654" y="5439766"/>
          <a:ext cx="1179998" cy="2189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722056</xdr:colOff>
      <xdr:row>18</xdr:row>
      <xdr:rowOff>195073</xdr:rowOff>
    </xdr:from>
    <xdr:to>
      <xdr:col>10</xdr:col>
      <xdr:colOff>906411</xdr:colOff>
      <xdr:row>19</xdr:row>
      <xdr:rowOff>209667</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9156290" y="5794851"/>
          <a:ext cx="1175262" cy="3372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668407</xdr:colOff>
      <xdr:row>20</xdr:row>
      <xdr:rowOff>262646</xdr:rowOff>
    </xdr:from>
    <xdr:to>
      <xdr:col>11</xdr:col>
      <xdr:colOff>985630</xdr:colOff>
      <xdr:row>21</xdr:row>
      <xdr:rowOff>215348</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0110581" y="6516016"/>
          <a:ext cx="1311136" cy="27572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137241</xdr:colOff>
      <xdr:row>10</xdr:row>
      <xdr:rowOff>274568</xdr:rowOff>
    </xdr:from>
    <xdr:to>
      <xdr:col>14</xdr:col>
      <xdr:colOff>912329</xdr:colOff>
      <xdr:row>13</xdr:row>
      <xdr:rowOff>82822</xdr:rowOff>
    </xdr:to>
    <xdr:sp macro="" textlink="">
      <xdr:nvSpPr>
        <xdr:cNvPr id="11" name="吹き出し: 角を丸めた四角形 10">
          <a:extLst>
            <a:ext uri="{FF2B5EF4-FFF2-40B4-BE49-F238E27FC236}">
              <a16:creationId xmlns:a16="http://schemas.microsoft.com/office/drawing/2014/main" id="{00000000-0008-0000-0000-00000B000000}"/>
            </a:ext>
          </a:extLst>
        </xdr:cNvPr>
        <xdr:cNvSpPr/>
      </xdr:nvSpPr>
      <xdr:spPr>
        <a:xfrm>
          <a:off x="11544197" y="3293378"/>
          <a:ext cx="2756902" cy="776117"/>
        </a:xfrm>
        <a:prstGeom prst="wedgeRoundRectCallout">
          <a:avLst>
            <a:gd name="adj1" fmla="val -27167"/>
            <a:gd name="adj2" fmla="val 223959"/>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ja-JP" altLang="en-US" sz="1200" b="1" u="sng"/>
            <a:t>存在しない日付の場合（例：</a:t>
          </a:r>
          <a:r>
            <a:rPr kumimoji="1" lang="en-US" altLang="ja-JP" sz="1200" b="1" u="sng"/>
            <a:t>4/31</a:t>
          </a:r>
          <a:r>
            <a:rPr kumimoji="1" lang="ja-JP" altLang="en-US" sz="1200" b="1" u="sng"/>
            <a:t>）</a:t>
          </a:r>
          <a:endParaRPr kumimoji="1" lang="en-US" altLang="ja-JP" sz="1200" b="1" u="sng"/>
        </a:p>
        <a:p>
          <a:r>
            <a:rPr kumimoji="1" lang="ja-JP" altLang="en-US" sz="1200" b="1" u="sng"/>
            <a:t>赤くなります</a:t>
          </a:r>
          <a:endParaRPr kumimoji="1" lang="en-US" altLang="ja-JP" sz="1200" b="1"/>
        </a:p>
      </xdr:txBody>
    </xdr:sp>
    <xdr:clientData/>
  </xdr:twoCellAnchor>
  <xdr:twoCellAnchor>
    <xdr:from>
      <xdr:col>7</xdr:col>
      <xdr:colOff>338346</xdr:colOff>
      <xdr:row>4</xdr:row>
      <xdr:rowOff>259772</xdr:rowOff>
    </xdr:from>
    <xdr:to>
      <xdr:col>11</xdr:col>
      <xdr:colOff>415636</xdr:colOff>
      <xdr:row>10</xdr:row>
      <xdr:rowOff>274467</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98781" y="1435902"/>
          <a:ext cx="4052942" cy="1861717"/>
          <a:chOff x="-220018" y="-263765"/>
          <a:chExt cx="3715218" cy="4454368"/>
        </a:xfrm>
        <a:solidFill>
          <a:schemeClr val="tx1"/>
        </a:solidFill>
      </xdr:grpSpPr>
      <xdr:sp macro="" textlink="">
        <xdr:nvSpPr>
          <xdr:cNvPr id="25" name="吹き出し: 四角形 24">
            <a:extLst>
              <a:ext uri="{FF2B5EF4-FFF2-40B4-BE49-F238E27FC236}">
                <a16:creationId xmlns:a16="http://schemas.microsoft.com/office/drawing/2014/main" id="{00000000-0008-0000-0000-000019000000}"/>
              </a:ext>
            </a:extLst>
          </xdr:cNvPr>
          <xdr:cNvSpPr/>
        </xdr:nvSpPr>
        <xdr:spPr>
          <a:xfrm>
            <a:off x="725073" y="3707389"/>
            <a:ext cx="657222" cy="389733"/>
          </a:xfrm>
          <a:prstGeom prst="wedgeRectCallout">
            <a:avLst>
              <a:gd name="adj1" fmla="val 142329"/>
              <a:gd name="adj2" fmla="val 1586663"/>
            </a:avLst>
          </a:prstGeom>
          <a:grp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t>②従事期間</a:t>
            </a:r>
            <a:endParaRPr kumimoji="1" lang="en-US" altLang="ja-JP" sz="1100" b="1"/>
          </a:p>
          <a:p>
            <a:pPr algn="ctr"/>
            <a:r>
              <a:rPr kumimoji="1" lang="ja-JP" altLang="en-US" sz="1100" b="1"/>
              <a:t>　（自動計算）</a:t>
            </a:r>
          </a:p>
        </xdr:txBody>
      </xdr:sp>
      <xdr:sp macro="" textlink="">
        <xdr:nvSpPr>
          <xdr:cNvPr id="32" name="吹き出し: 角を丸めた四角形 31">
            <a:extLst>
              <a:ext uri="{FF2B5EF4-FFF2-40B4-BE49-F238E27FC236}">
                <a16:creationId xmlns:a16="http://schemas.microsoft.com/office/drawing/2014/main" id="{00000000-0008-0000-0000-000020000000}"/>
              </a:ext>
            </a:extLst>
          </xdr:cNvPr>
          <xdr:cNvSpPr/>
        </xdr:nvSpPr>
        <xdr:spPr>
          <a:xfrm>
            <a:off x="-220018" y="-263765"/>
            <a:ext cx="3715218" cy="4454368"/>
          </a:xfrm>
          <a:prstGeom prst="wedgeRoundRectCallout">
            <a:avLst>
              <a:gd name="adj1" fmla="val 9586"/>
              <a:gd name="adj2" fmla="val 35453"/>
              <a:gd name="adj3" fmla="val 16667"/>
            </a:avLst>
          </a:prstGeom>
          <a:grp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ja-JP" altLang="en-US" sz="1200" b="1" u="sng"/>
              <a:t>従事日数</a:t>
            </a:r>
            <a:r>
              <a:rPr kumimoji="1" lang="ja-JP" altLang="en-US" sz="1200" b="1" u="none"/>
              <a:t>と</a:t>
            </a:r>
            <a:r>
              <a:rPr kumimoji="1" lang="ja-JP" altLang="en-US" sz="1200" b="1" u="sng"/>
              <a:t>従事期間（自動計算）</a:t>
            </a:r>
            <a:r>
              <a:rPr kumimoji="1" lang="ja-JP" altLang="en-US" sz="1200" b="1" u="none"/>
              <a:t>が同じ日</a:t>
            </a:r>
            <a:r>
              <a:rPr kumimoji="1" lang="ja-JP" altLang="en-US" sz="1200" b="1" i="0" u="none"/>
              <a:t>数</a:t>
            </a:r>
            <a:r>
              <a:rPr kumimoji="1" lang="ja-JP" altLang="en-US" sz="1200" b="1" u="none"/>
              <a:t>だと赤く（</a:t>
            </a:r>
            <a:r>
              <a:rPr kumimoji="1" lang="en-US" altLang="ja-JP" sz="1200" b="1" u="none"/>
              <a:t>NG</a:t>
            </a:r>
            <a:r>
              <a:rPr kumimoji="1" lang="ja-JP" altLang="en-US" sz="1200" b="1" u="none"/>
              <a:t>）なります。</a:t>
            </a:r>
            <a:endParaRPr kumimoji="1" lang="en-US" altLang="ja-JP" sz="1200" b="1" u="none"/>
          </a:p>
          <a:p>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従事日数とは、実際に業務に従事した</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　日数（有休や病気で休んだ日を除く）です。</a:t>
            </a:r>
            <a:endParaRPr lang="ja-JP" altLang="ja-JP" sz="1200">
              <a:effectLst/>
            </a:endParaRPr>
          </a:p>
          <a:p>
            <a:pPr algn="l"/>
            <a:endParaRPr kumimoji="1" lang="en-US" altLang="ja-JP" sz="1200" b="1"/>
          </a:p>
        </xdr:txBody>
      </xdr:sp>
    </xdr:grpSp>
    <xdr:clientData/>
  </xdr:twoCellAnchor>
  <xdr:twoCellAnchor editAs="oneCell">
    <xdr:from>
      <xdr:col>2</xdr:col>
      <xdr:colOff>95250</xdr:colOff>
      <xdr:row>5</xdr:row>
      <xdr:rowOff>190500</xdr:rowOff>
    </xdr:from>
    <xdr:to>
      <xdr:col>7</xdr:col>
      <xdr:colOff>190500</xdr:colOff>
      <xdr:row>28</xdr:row>
      <xdr:rowOff>247650</xdr:rowOff>
    </xdr:to>
    <xdr:sp macro="" textlink="">
      <xdr:nvSpPr>
        <xdr:cNvPr id="10241" name="AutoShape 1">
          <a:extLst>
            <a:ext uri="{FF2B5EF4-FFF2-40B4-BE49-F238E27FC236}">
              <a16:creationId xmlns:a16="http://schemas.microsoft.com/office/drawing/2014/main" id="{00000000-0008-0000-0000-000001280000}"/>
            </a:ext>
          </a:extLst>
        </xdr:cNvPr>
        <xdr:cNvSpPr>
          <a:spLocks noChangeAspect="1" noChangeArrowheads="1"/>
        </xdr:cNvSpPr>
      </xdr:nvSpPr>
      <xdr:spPr bwMode="auto">
        <a:xfrm>
          <a:off x="1552575" y="1666875"/>
          <a:ext cx="5086350" cy="7429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44046</xdr:colOff>
      <xdr:row>6</xdr:row>
      <xdr:rowOff>149637</xdr:rowOff>
    </xdr:from>
    <xdr:to>
      <xdr:col>3</xdr:col>
      <xdr:colOff>787864</xdr:colOff>
      <xdr:row>8</xdr:row>
      <xdr:rowOff>199161</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1502104" y="1886118"/>
          <a:ext cx="1732952" cy="694293"/>
        </a:xfrm>
        <a:prstGeom prst="wedgeRoundRectCallout">
          <a:avLst>
            <a:gd name="adj1" fmla="val 174415"/>
            <a:gd name="adj2" fmla="val 5763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t>押印は忘れずに</a:t>
          </a:r>
        </a:p>
      </xdr:txBody>
    </xdr:sp>
    <xdr:clientData/>
  </xdr:twoCellAnchor>
  <xdr:twoCellAnchor>
    <xdr:from>
      <xdr:col>0</xdr:col>
      <xdr:colOff>112619</xdr:colOff>
      <xdr:row>24</xdr:row>
      <xdr:rowOff>264674</xdr:rowOff>
    </xdr:from>
    <xdr:to>
      <xdr:col>1</xdr:col>
      <xdr:colOff>762000</xdr:colOff>
      <xdr:row>26</xdr:row>
      <xdr:rowOff>100853</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112619" y="7804078"/>
          <a:ext cx="1118304" cy="480948"/>
        </a:xfrm>
        <a:prstGeom prst="wedgeRoundRectCallout">
          <a:avLst>
            <a:gd name="adj1" fmla="val 112019"/>
            <a:gd name="adj2" fmla="val -35715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t>☑を入れる</a:t>
          </a:r>
        </a:p>
      </xdr:txBody>
    </xdr:sp>
    <xdr:clientData/>
  </xdr:twoCellAnchor>
  <xdr:twoCellAnchor>
    <xdr:from>
      <xdr:col>0</xdr:col>
      <xdr:colOff>0</xdr:colOff>
      <xdr:row>24</xdr:row>
      <xdr:rowOff>208989</xdr:rowOff>
    </xdr:from>
    <xdr:to>
      <xdr:col>2</xdr:col>
      <xdr:colOff>276225</xdr:colOff>
      <xdr:row>26</xdr:row>
      <xdr:rowOff>294410</xdr:rowOff>
    </xdr:to>
    <xdr:sp macro="" textlink="">
      <xdr:nvSpPr>
        <xdr:cNvPr id="20" name="吹き出し: 角を丸めた四角形 19">
          <a:extLst>
            <a:ext uri="{FF2B5EF4-FFF2-40B4-BE49-F238E27FC236}">
              <a16:creationId xmlns:a16="http://schemas.microsoft.com/office/drawing/2014/main" id="{00000000-0008-0000-0000-000014000000}"/>
            </a:ext>
          </a:extLst>
        </xdr:cNvPr>
        <xdr:cNvSpPr/>
      </xdr:nvSpPr>
      <xdr:spPr>
        <a:xfrm>
          <a:off x="0" y="7748393"/>
          <a:ext cx="1734283" cy="730190"/>
        </a:xfrm>
        <a:prstGeom prst="wedgeRoundRectCallout">
          <a:avLst>
            <a:gd name="adj1" fmla="val 58446"/>
            <a:gd name="adj2" fmla="val -10794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t>該当する要件に</a:t>
          </a:r>
          <a:endParaRPr kumimoji="1" lang="en-US" altLang="ja-JP" sz="1200" b="1"/>
        </a:p>
        <a:p>
          <a:pPr algn="ctr"/>
          <a:r>
            <a:rPr kumimoji="1" lang="ja-JP" altLang="en-US" sz="1200" b="1"/>
            <a:t>☑を入れる</a:t>
          </a:r>
        </a:p>
      </xdr:txBody>
    </xdr:sp>
    <xdr:clientData/>
  </xdr:twoCellAnchor>
  <xdr:twoCellAnchor>
    <xdr:from>
      <xdr:col>2</xdr:col>
      <xdr:colOff>465518</xdr:colOff>
      <xdr:row>19</xdr:row>
      <xdr:rowOff>190138</xdr:rowOff>
    </xdr:from>
    <xdr:to>
      <xdr:col>2</xdr:col>
      <xdr:colOff>688731</xdr:colOff>
      <xdr:row>20</xdr:row>
      <xdr:rowOff>66675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923576" y="6117619"/>
          <a:ext cx="223213" cy="19892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448666</xdr:colOff>
      <xdr:row>21</xdr:row>
      <xdr:rowOff>124558</xdr:rowOff>
    </xdr:from>
    <xdr:to>
      <xdr:col>6</xdr:col>
      <xdr:colOff>571500</xdr:colOff>
      <xdr:row>23</xdr:row>
      <xdr:rowOff>263769</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06724" y="6696808"/>
          <a:ext cx="4079372" cy="7839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837792</xdr:colOff>
      <xdr:row>18</xdr:row>
      <xdr:rowOff>142248</xdr:rowOff>
    </xdr:from>
    <xdr:to>
      <xdr:col>4</xdr:col>
      <xdr:colOff>219808</xdr:colOff>
      <xdr:row>19</xdr:row>
      <xdr:rowOff>87923</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3284984" y="5747344"/>
          <a:ext cx="371151" cy="26806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709024</xdr:colOff>
      <xdr:row>17</xdr:row>
      <xdr:rowOff>146509</xdr:rowOff>
    </xdr:from>
    <xdr:to>
      <xdr:col>8</xdr:col>
      <xdr:colOff>959828</xdr:colOff>
      <xdr:row>20</xdr:row>
      <xdr:rowOff>213123</xdr:rowOff>
    </xdr:to>
    <xdr:sp macro="" textlink="">
      <xdr:nvSpPr>
        <xdr:cNvPr id="46" name="吹き出し: 角を丸めた四角形 45">
          <a:extLst>
            <a:ext uri="{FF2B5EF4-FFF2-40B4-BE49-F238E27FC236}">
              <a16:creationId xmlns:a16="http://schemas.microsoft.com/office/drawing/2014/main" id="{00000000-0008-0000-0000-00002E000000}"/>
            </a:ext>
          </a:extLst>
        </xdr:cNvPr>
        <xdr:cNvSpPr/>
      </xdr:nvSpPr>
      <xdr:spPr>
        <a:xfrm>
          <a:off x="6123620" y="5429221"/>
          <a:ext cx="2265708" cy="1033767"/>
        </a:xfrm>
        <a:prstGeom prst="wedgeRoundRectCallout">
          <a:avLst>
            <a:gd name="adj1" fmla="val -158468"/>
            <a:gd name="adj2" fmla="val -485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t>●●日</a:t>
          </a:r>
          <a:r>
            <a:rPr kumimoji="1" lang="ja-JP" altLang="en-US" sz="1200" b="1" u="sng"/>
            <a:t>以上</a:t>
          </a:r>
          <a:r>
            <a:rPr kumimoji="1" lang="ja-JP" altLang="en-US" sz="1200" b="1"/>
            <a:t>の場合</a:t>
          </a:r>
          <a:endParaRPr kumimoji="1" lang="en-US" altLang="ja-JP" sz="1200" b="1"/>
        </a:p>
        <a:p>
          <a:pPr algn="ctr"/>
          <a:r>
            <a:rPr kumimoji="1" lang="ja-JP" altLang="en-US" sz="1200" b="1"/>
            <a:t>ドロップダウンで</a:t>
          </a:r>
          <a:endParaRPr kumimoji="1" lang="en-US" altLang="ja-JP" sz="1200" b="1"/>
        </a:p>
        <a:p>
          <a:pPr algn="ctr"/>
          <a:r>
            <a:rPr kumimoji="1" lang="ja-JP" altLang="en-US" sz="1200" b="1"/>
            <a:t>「以上」を選択できる</a:t>
          </a:r>
        </a:p>
      </xdr:txBody>
    </xdr:sp>
    <xdr:clientData/>
  </xdr:twoCellAnchor>
  <xdr:twoCellAnchor>
    <xdr:from>
      <xdr:col>9</xdr:col>
      <xdr:colOff>762828</xdr:colOff>
      <xdr:row>17</xdr:row>
      <xdr:rowOff>117615</xdr:rowOff>
    </xdr:from>
    <xdr:to>
      <xdr:col>11</xdr:col>
      <xdr:colOff>82826</xdr:colOff>
      <xdr:row>18</xdr:row>
      <xdr:rowOff>115957</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9211089" y="5401919"/>
          <a:ext cx="1307824" cy="321364"/>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xdr:colOff>
      <xdr:row>15</xdr:row>
      <xdr:rowOff>89296</xdr:rowOff>
    </xdr:from>
    <xdr:to>
      <xdr:col>5</xdr:col>
      <xdr:colOff>339329</xdr:colOff>
      <xdr:row>16</xdr:row>
      <xdr:rowOff>5952</xdr:rowOff>
    </xdr:to>
    <xdr:sp macro="" textlink="">
      <xdr:nvSpPr>
        <xdr:cNvPr id="10240" name="正方形/長方形 10239">
          <a:extLst>
            <a:ext uri="{FF2B5EF4-FFF2-40B4-BE49-F238E27FC236}">
              <a16:creationId xmlns:a16="http://schemas.microsoft.com/office/drawing/2014/main" id="{00000000-0008-0000-0000-000000280000}"/>
            </a:ext>
          </a:extLst>
        </xdr:cNvPr>
        <xdr:cNvSpPr/>
      </xdr:nvSpPr>
      <xdr:spPr>
        <a:xfrm>
          <a:off x="2440782" y="4702968"/>
          <a:ext cx="2315766" cy="238125"/>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39165</xdr:colOff>
      <xdr:row>12</xdr:row>
      <xdr:rowOff>183173</xdr:rowOff>
    </xdr:from>
    <xdr:to>
      <xdr:col>6</xdr:col>
      <xdr:colOff>541734</xdr:colOff>
      <xdr:row>21</xdr:row>
      <xdr:rowOff>95250</xdr:rowOff>
    </xdr:to>
    <xdr:grpSp>
      <xdr:nvGrpSpPr>
        <xdr:cNvPr id="10274" name="グループ化 10273">
          <a:extLst>
            <a:ext uri="{FF2B5EF4-FFF2-40B4-BE49-F238E27FC236}">
              <a16:creationId xmlns:a16="http://schemas.microsoft.com/office/drawing/2014/main" id="{00000000-0008-0000-0000-000022280000}"/>
            </a:ext>
          </a:extLst>
        </xdr:cNvPr>
        <xdr:cNvGrpSpPr/>
      </xdr:nvGrpSpPr>
      <xdr:grpSpPr>
        <a:xfrm>
          <a:off x="39165" y="3852369"/>
          <a:ext cx="5935960" cy="2819272"/>
          <a:chOff x="39165" y="3853961"/>
          <a:chExt cx="5912923" cy="2813539"/>
        </a:xfrm>
      </xdr:grpSpPr>
      <xdr:sp macro="" textlink="">
        <xdr:nvSpPr>
          <xdr:cNvPr id="10245" name="正方形/長方形 10244">
            <a:extLst>
              <a:ext uri="{FF2B5EF4-FFF2-40B4-BE49-F238E27FC236}">
                <a16:creationId xmlns:a16="http://schemas.microsoft.com/office/drawing/2014/main" id="{00000000-0008-0000-0000-000005280000}"/>
              </a:ext>
            </a:extLst>
          </xdr:cNvPr>
          <xdr:cNvSpPr/>
        </xdr:nvSpPr>
        <xdr:spPr>
          <a:xfrm>
            <a:off x="4755367" y="4975081"/>
            <a:ext cx="1196721" cy="134088"/>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273" name="グループ化 10272">
            <a:extLst>
              <a:ext uri="{FF2B5EF4-FFF2-40B4-BE49-F238E27FC236}">
                <a16:creationId xmlns:a16="http://schemas.microsoft.com/office/drawing/2014/main" id="{00000000-0008-0000-0000-000021280000}"/>
              </a:ext>
            </a:extLst>
          </xdr:cNvPr>
          <xdr:cNvGrpSpPr/>
        </xdr:nvGrpSpPr>
        <xdr:grpSpPr>
          <a:xfrm>
            <a:off x="39165" y="3853961"/>
            <a:ext cx="5631947" cy="2813539"/>
            <a:chOff x="39165" y="3853961"/>
            <a:chExt cx="5631947" cy="2813539"/>
          </a:xfrm>
        </xdr:grpSpPr>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4456364" y="3853961"/>
              <a:ext cx="1214748" cy="249116"/>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242" name="正方形/長方形 10241">
              <a:extLst>
                <a:ext uri="{FF2B5EF4-FFF2-40B4-BE49-F238E27FC236}">
                  <a16:creationId xmlns:a16="http://schemas.microsoft.com/office/drawing/2014/main" id="{00000000-0008-0000-0000-000002280000}"/>
                </a:ext>
              </a:extLst>
            </xdr:cNvPr>
            <xdr:cNvSpPr/>
          </xdr:nvSpPr>
          <xdr:spPr>
            <a:xfrm>
              <a:off x="2403486" y="5400199"/>
              <a:ext cx="901000" cy="226878"/>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243" name="正方形/長方形 10242">
              <a:extLst>
                <a:ext uri="{FF2B5EF4-FFF2-40B4-BE49-F238E27FC236}">
                  <a16:creationId xmlns:a16="http://schemas.microsoft.com/office/drawing/2014/main" id="{00000000-0008-0000-0000-000003280000}"/>
                </a:ext>
              </a:extLst>
            </xdr:cNvPr>
            <xdr:cNvSpPr/>
          </xdr:nvSpPr>
          <xdr:spPr>
            <a:xfrm>
              <a:off x="3617331" y="5387903"/>
              <a:ext cx="1159885" cy="239174"/>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244" name="正方形/長方形 10243">
              <a:extLst>
                <a:ext uri="{FF2B5EF4-FFF2-40B4-BE49-F238E27FC236}">
                  <a16:creationId xmlns:a16="http://schemas.microsoft.com/office/drawing/2014/main" id="{00000000-0008-0000-0000-000004280000}"/>
                </a:ext>
              </a:extLst>
            </xdr:cNvPr>
            <xdr:cNvSpPr/>
          </xdr:nvSpPr>
          <xdr:spPr>
            <a:xfrm>
              <a:off x="3031941" y="6513635"/>
              <a:ext cx="1173766" cy="153865"/>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246" name="正方形/長方形 10245">
              <a:extLst>
                <a:ext uri="{FF2B5EF4-FFF2-40B4-BE49-F238E27FC236}">
                  <a16:creationId xmlns:a16="http://schemas.microsoft.com/office/drawing/2014/main" id="{00000000-0008-0000-0000-000006280000}"/>
                </a:ext>
              </a:extLst>
            </xdr:cNvPr>
            <xdr:cNvSpPr/>
          </xdr:nvSpPr>
          <xdr:spPr>
            <a:xfrm>
              <a:off x="39165" y="4061089"/>
              <a:ext cx="2789027" cy="368769"/>
            </a:xfrm>
            <a:prstGeom prst="rect">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年・月・日はドロップダウン形式です</a:t>
              </a:r>
            </a:p>
          </xdr:txBody>
        </xdr:sp>
        <xdr:cxnSp macro="">
          <xdr:nvCxnSpPr>
            <xdr:cNvPr id="10259" name="直線矢印コネクタ 10258">
              <a:extLst>
                <a:ext uri="{FF2B5EF4-FFF2-40B4-BE49-F238E27FC236}">
                  <a16:creationId xmlns:a16="http://schemas.microsoft.com/office/drawing/2014/main" id="{00000000-0008-0000-0000-000013280000}"/>
                </a:ext>
              </a:extLst>
            </xdr:cNvPr>
            <xdr:cNvCxnSpPr>
              <a:stCxn id="10246" idx="3"/>
              <a:endCxn id="62" idx="1"/>
            </xdr:cNvCxnSpPr>
          </xdr:nvCxnSpPr>
          <xdr:spPr>
            <a:xfrm flipV="1">
              <a:off x="2828192" y="3978519"/>
              <a:ext cx="1628172" cy="266955"/>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61" name="直線矢印コネクタ 10260">
              <a:extLst>
                <a:ext uri="{FF2B5EF4-FFF2-40B4-BE49-F238E27FC236}">
                  <a16:creationId xmlns:a16="http://schemas.microsoft.com/office/drawing/2014/main" id="{00000000-0008-0000-0000-000015280000}"/>
                </a:ext>
              </a:extLst>
            </xdr:cNvPr>
            <xdr:cNvCxnSpPr>
              <a:stCxn id="10246" idx="3"/>
            </xdr:cNvCxnSpPr>
          </xdr:nvCxnSpPr>
          <xdr:spPr>
            <a:xfrm>
              <a:off x="2828192" y="4245473"/>
              <a:ext cx="1890574" cy="821901"/>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64" name="直線矢印コネクタ 10263">
              <a:extLst>
                <a:ext uri="{FF2B5EF4-FFF2-40B4-BE49-F238E27FC236}">
                  <a16:creationId xmlns:a16="http://schemas.microsoft.com/office/drawing/2014/main" id="{00000000-0008-0000-0000-000018280000}"/>
                </a:ext>
              </a:extLst>
            </xdr:cNvPr>
            <xdr:cNvCxnSpPr>
              <a:stCxn id="10246" idx="3"/>
            </xdr:cNvCxnSpPr>
          </xdr:nvCxnSpPr>
          <xdr:spPr>
            <a:xfrm>
              <a:off x="2828192" y="4245474"/>
              <a:ext cx="769373" cy="1139814"/>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67" name="直線矢印コネクタ 10266">
              <a:extLst>
                <a:ext uri="{FF2B5EF4-FFF2-40B4-BE49-F238E27FC236}">
                  <a16:creationId xmlns:a16="http://schemas.microsoft.com/office/drawing/2014/main" id="{00000000-0008-0000-0000-00001B280000}"/>
                </a:ext>
              </a:extLst>
            </xdr:cNvPr>
            <xdr:cNvCxnSpPr>
              <a:endCxn id="10242" idx="0"/>
            </xdr:cNvCxnSpPr>
          </xdr:nvCxnSpPr>
          <xdr:spPr>
            <a:xfrm>
              <a:off x="2820864" y="4355378"/>
              <a:ext cx="33121" cy="1044821"/>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69" name="直線矢印コネクタ 10268">
              <a:extLst>
                <a:ext uri="{FF2B5EF4-FFF2-40B4-BE49-F238E27FC236}">
                  <a16:creationId xmlns:a16="http://schemas.microsoft.com/office/drawing/2014/main" id="{00000000-0008-0000-0000-00001D280000}"/>
                </a:ext>
              </a:extLst>
            </xdr:cNvPr>
            <xdr:cNvCxnSpPr/>
          </xdr:nvCxnSpPr>
          <xdr:spPr>
            <a:xfrm>
              <a:off x="2842846" y="4252801"/>
              <a:ext cx="388369" cy="2275487"/>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777982</xdr:colOff>
      <xdr:row>20</xdr:row>
      <xdr:rowOff>239164</xdr:rowOff>
    </xdr:from>
    <xdr:to>
      <xdr:col>5</xdr:col>
      <xdr:colOff>56211</xdr:colOff>
      <xdr:row>25</xdr:row>
      <xdr:rowOff>307731</xdr:rowOff>
    </xdr:to>
    <xdr:sp macro="" textlink="">
      <xdr:nvSpPr>
        <xdr:cNvPr id="16" name="矢印: 下 15">
          <a:extLst>
            <a:ext uri="{FF2B5EF4-FFF2-40B4-BE49-F238E27FC236}">
              <a16:creationId xmlns:a16="http://schemas.microsoft.com/office/drawing/2014/main" id="{00000000-0008-0000-0000-000010000000}"/>
            </a:ext>
          </a:extLst>
        </xdr:cNvPr>
        <xdr:cNvSpPr/>
      </xdr:nvSpPr>
      <xdr:spPr>
        <a:xfrm>
          <a:off x="4214309" y="6489029"/>
          <a:ext cx="267364" cy="16804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673436</xdr:colOff>
      <xdr:row>24</xdr:row>
      <xdr:rowOff>32135</xdr:rowOff>
    </xdr:from>
    <xdr:to>
      <xdr:col>5</xdr:col>
      <xdr:colOff>333258</xdr:colOff>
      <xdr:row>24</xdr:row>
      <xdr:rowOff>283821</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2131175" y="7577592"/>
          <a:ext cx="2641561" cy="2516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ドロップダウンで選択できます</a:t>
          </a:r>
        </a:p>
      </xdr:txBody>
    </xdr:sp>
    <xdr:clientData/>
  </xdr:twoCellAnchor>
  <xdr:twoCellAnchor>
    <xdr:from>
      <xdr:col>6</xdr:col>
      <xdr:colOff>154245</xdr:colOff>
      <xdr:row>20</xdr:row>
      <xdr:rowOff>79052</xdr:rowOff>
    </xdr:from>
    <xdr:to>
      <xdr:col>6</xdr:col>
      <xdr:colOff>421401</xdr:colOff>
      <xdr:row>26</xdr:row>
      <xdr:rowOff>14653</xdr:rowOff>
    </xdr:to>
    <xdr:sp macro="" textlink="">
      <xdr:nvSpPr>
        <xdr:cNvPr id="36" name="矢印: 下 35">
          <a:extLst>
            <a:ext uri="{FF2B5EF4-FFF2-40B4-BE49-F238E27FC236}">
              <a16:creationId xmlns:a16="http://schemas.microsoft.com/office/drawing/2014/main" id="{00000000-0008-0000-0000-000024000000}"/>
            </a:ext>
          </a:extLst>
        </xdr:cNvPr>
        <xdr:cNvSpPr/>
      </xdr:nvSpPr>
      <xdr:spPr>
        <a:xfrm rot="10800000">
          <a:off x="5568841" y="6328917"/>
          <a:ext cx="267156" cy="18699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477037</xdr:colOff>
      <xdr:row>24</xdr:row>
      <xdr:rowOff>30724</xdr:rowOff>
    </xdr:from>
    <xdr:to>
      <xdr:col>8</xdr:col>
      <xdr:colOff>101690</xdr:colOff>
      <xdr:row>24</xdr:row>
      <xdr:rowOff>285711</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02499" y="7570128"/>
          <a:ext cx="2628691" cy="2549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資格コードは自動的に反映されます</a:t>
          </a:r>
        </a:p>
      </xdr:txBody>
    </xdr:sp>
    <xdr:clientData/>
  </xdr:twoCellAnchor>
  <xdr:twoCellAnchor editAs="oneCell">
    <xdr:from>
      <xdr:col>7</xdr:col>
      <xdr:colOff>494708</xdr:colOff>
      <xdr:row>8</xdr:row>
      <xdr:rowOff>242455</xdr:rowOff>
    </xdr:from>
    <xdr:to>
      <xdr:col>11</xdr:col>
      <xdr:colOff>242454</xdr:colOff>
      <xdr:row>10</xdr:row>
      <xdr:rowOff>152850</xdr:rowOff>
    </xdr:to>
    <xdr:pic>
      <xdr:nvPicPr>
        <xdr:cNvPr id="55" name="図 54">
          <a:extLst>
            <a:ext uri="{FF2B5EF4-FFF2-40B4-BE49-F238E27FC236}">
              <a16:creationId xmlns:a16="http://schemas.microsoft.com/office/drawing/2014/main" id="{C4BF83C7-5F18-E8DC-4E5F-1025688671C5}"/>
            </a:ext>
          </a:extLst>
        </xdr:cNvPr>
        <xdr:cNvPicPr>
          <a:picLocks noChangeAspect="1"/>
        </xdr:cNvPicPr>
      </xdr:nvPicPr>
      <xdr:blipFill>
        <a:blip xmlns:r="http://schemas.openxmlformats.org/officeDocument/2006/relationships" r:embed="rId4"/>
        <a:stretch>
          <a:fillRect/>
        </a:stretch>
      </xdr:blipFill>
      <xdr:spPr>
        <a:xfrm>
          <a:off x="6919753" y="2649682"/>
          <a:ext cx="3696292" cy="568486"/>
        </a:xfrm>
        <a:prstGeom prst="rect">
          <a:avLst/>
        </a:prstGeom>
      </xdr:spPr>
    </xdr:pic>
    <xdr:clientData/>
  </xdr:twoCellAnchor>
  <xdr:twoCellAnchor>
    <xdr:from>
      <xdr:col>8</xdr:col>
      <xdr:colOff>30725</xdr:colOff>
      <xdr:row>9</xdr:row>
      <xdr:rowOff>192036</xdr:rowOff>
    </xdr:from>
    <xdr:to>
      <xdr:col>9</xdr:col>
      <xdr:colOff>23044</xdr:colOff>
      <xdr:row>10</xdr:row>
      <xdr:rowOff>138268</xdr:rowOff>
    </xdr:to>
    <xdr:sp macro="" textlink="">
      <xdr:nvSpPr>
        <xdr:cNvPr id="56" name="正方形/長方形 55">
          <a:extLst>
            <a:ext uri="{FF2B5EF4-FFF2-40B4-BE49-F238E27FC236}">
              <a16:creationId xmlns:a16="http://schemas.microsoft.com/office/drawing/2014/main" id="{AF18E87D-440A-40C4-9351-74D539311AC8}"/>
            </a:ext>
          </a:extLst>
        </xdr:cNvPr>
        <xdr:cNvSpPr/>
      </xdr:nvSpPr>
      <xdr:spPr>
        <a:xfrm>
          <a:off x="7474052" y="2888226"/>
          <a:ext cx="983226" cy="26885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290666</xdr:colOff>
      <xdr:row>8</xdr:row>
      <xdr:rowOff>236895</xdr:rowOff>
    </xdr:from>
    <xdr:to>
      <xdr:col>10</xdr:col>
      <xdr:colOff>914093</xdr:colOff>
      <xdr:row>9</xdr:row>
      <xdr:rowOff>130584</xdr:rowOff>
    </xdr:to>
    <xdr:sp macro="" textlink="">
      <xdr:nvSpPr>
        <xdr:cNvPr id="57" name="正方形/長方形 56">
          <a:extLst>
            <a:ext uri="{FF2B5EF4-FFF2-40B4-BE49-F238E27FC236}">
              <a16:creationId xmlns:a16="http://schemas.microsoft.com/office/drawing/2014/main" id="{D434DC07-1F0D-439D-BB51-BC399C1589FE}"/>
            </a:ext>
          </a:extLst>
        </xdr:cNvPr>
        <xdr:cNvSpPr/>
      </xdr:nvSpPr>
      <xdr:spPr>
        <a:xfrm>
          <a:off x="9715807" y="2610464"/>
          <a:ext cx="623427" cy="21631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46089</xdr:colOff>
      <xdr:row>9</xdr:row>
      <xdr:rowOff>69133</xdr:rowOff>
    </xdr:from>
    <xdr:to>
      <xdr:col>10</xdr:col>
      <xdr:colOff>278871</xdr:colOff>
      <xdr:row>9</xdr:row>
      <xdr:rowOff>230443</xdr:rowOff>
    </xdr:to>
    <xdr:cxnSp macro="">
      <xdr:nvCxnSpPr>
        <xdr:cNvPr id="58" name="直線矢印コネクタ 57">
          <a:extLst>
            <a:ext uri="{FF2B5EF4-FFF2-40B4-BE49-F238E27FC236}">
              <a16:creationId xmlns:a16="http://schemas.microsoft.com/office/drawing/2014/main" id="{05D08775-775E-46F9-9699-AB1CA3C0C6C7}"/>
            </a:ext>
          </a:extLst>
        </xdr:cNvPr>
        <xdr:cNvCxnSpPr/>
      </xdr:nvCxnSpPr>
      <xdr:spPr>
        <a:xfrm flipV="1">
          <a:off x="8480323" y="2765323"/>
          <a:ext cx="1223689" cy="161310"/>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35</xdr:row>
          <xdr:rowOff>38100</xdr:rowOff>
        </xdr:from>
        <xdr:to>
          <xdr:col>3</xdr:col>
          <xdr:colOff>47625</xdr:colOff>
          <xdr:row>36</xdr:row>
          <xdr:rowOff>19050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0</xdr:rowOff>
        </xdr:from>
        <xdr:to>
          <xdr:col>2</xdr:col>
          <xdr:colOff>285750</xdr:colOff>
          <xdr:row>40</xdr:row>
          <xdr:rowOff>9525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171450</xdr:rowOff>
        </xdr:from>
        <xdr:to>
          <xdr:col>2</xdr:col>
          <xdr:colOff>276225</xdr:colOff>
          <xdr:row>41</xdr:row>
          <xdr:rowOff>9525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161925</xdr:rowOff>
        </xdr:from>
        <xdr:to>
          <xdr:col>2</xdr:col>
          <xdr:colOff>276225</xdr:colOff>
          <xdr:row>41</xdr:row>
          <xdr:rowOff>171450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171450</xdr:rowOff>
        </xdr:from>
        <xdr:to>
          <xdr:col>2</xdr:col>
          <xdr:colOff>276225</xdr:colOff>
          <xdr:row>43</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161925</xdr:rowOff>
        </xdr:from>
        <xdr:to>
          <xdr:col>2</xdr:col>
          <xdr:colOff>276225</xdr:colOff>
          <xdr:row>43</xdr:row>
          <xdr:rowOff>171450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38</xdr:row>
          <xdr:rowOff>171450</xdr:rowOff>
        </xdr:from>
        <xdr:to>
          <xdr:col>9</xdr:col>
          <xdr:colOff>304800</xdr:colOff>
          <xdr:row>40</xdr:row>
          <xdr:rowOff>28575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39</xdr:row>
          <xdr:rowOff>161925</xdr:rowOff>
        </xdr:from>
        <xdr:to>
          <xdr:col>9</xdr:col>
          <xdr:colOff>314325</xdr:colOff>
          <xdr:row>40</xdr:row>
          <xdr:rowOff>171450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40</xdr:row>
          <xdr:rowOff>171450</xdr:rowOff>
        </xdr:from>
        <xdr:to>
          <xdr:col>9</xdr:col>
          <xdr:colOff>314325</xdr:colOff>
          <xdr:row>42</xdr:row>
          <xdr:rowOff>9525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1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41</xdr:row>
          <xdr:rowOff>180975</xdr:rowOff>
        </xdr:from>
        <xdr:to>
          <xdr:col>9</xdr:col>
          <xdr:colOff>314325</xdr:colOff>
          <xdr:row>43</xdr:row>
          <xdr:rowOff>9525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1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14</xdr:col>
      <xdr:colOff>102579</xdr:colOff>
      <xdr:row>47</xdr:row>
      <xdr:rowOff>117231</xdr:rowOff>
    </xdr:from>
    <xdr:to>
      <xdr:col>15</xdr:col>
      <xdr:colOff>379726</xdr:colOff>
      <xdr:row>52</xdr:row>
      <xdr:rowOff>51288</xdr:rowOff>
    </xdr:to>
    <xdr:pic>
      <xdr:nvPicPr>
        <xdr:cNvPr id="3" name="図 2">
          <a:extLst>
            <a:ext uri="{FF2B5EF4-FFF2-40B4-BE49-F238E27FC236}">
              <a16:creationId xmlns:a16="http://schemas.microsoft.com/office/drawing/2014/main" id="{CC597B78-9624-83C7-8178-F79B186F4F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7098" y="8880231"/>
          <a:ext cx="716762" cy="71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35</xdr:row>
          <xdr:rowOff>38100</xdr:rowOff>
        </xdr:from>
        <xdr:to>
          <xdr:col>3</xdr:col>
          <xdr:colOff>47625</xdr:colOff>
          <xdr:row>36</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0</xdr:rowOff>
        </xdr:from>
        <xdr:to>
          <xdr:col>2</xdr:col>
          <xdr:colOff>285750</xdr:colOff>
          <xdr:row>40</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171450</xdr:rowOff>
        </xdr:from>
        <xdr:to>
          <xdr:col>2</xdr:col>
          <xdr:colOff>276225</xdr:colOff>
          <xdr:row>41</xdr:row>
          <xdr:rowOff>9525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161925</xdr:rowOff>
        </xdr:from>
        <xdr:to>
          <xdr:col>2</xdr:col>
          <xdr:colOff>276225</xdr:colOff>
          <xdr:row>41</xdr:row>
          <xdr:rowOff>171450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171450</xdr:rowOff>
        </xdr:from>
        <xdr:to>
          <xdr:col>2</xdr:col>
          <xdr:colOff>276225</xdr:colOff>
          <xdr:row>43</xdr:row>
          <xdr:rowOff>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161925</xdr:rowOff>
        </xdr:from>
        <xdr:to>
          <xdr:col>2</xdr:col>
          <xdr:colOff>276225</xdr:colOff>
          <xdr:row>43</xdr:row>
          <xdr:rowOff>171450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38</xdr:row>
          <xdr:rowOff>171450</xdr:rowOff>
        </xdr:from>
        <xdr:to>
          <xdr:col>9</xdr:col>
          <xdr:colOff>304800</xdr:colOff>
          <xdr:row>40</xdr:row>
          <xdr:rowOff>28575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39</xdr:row>
          <xdr:rowOff>161925</xdr:rowOff>
        </xdr:from>
        <xdr:to>
          <xdr:col>9</xdr:col>
          <xdr:colOff>314325</xdr:colOff>
          <xdr:row>40</xdr:row>
          <xdr:rowOff>171450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40</xdr:row>
          <xdr:rowOff>171450</xdr:rowOff>
        </xdr:from>
        <xdr:to>
          <xdr:col>9</xdr:col>
          <xdr:colOff>314325</xdr:colOff>
          <xdr:row>42</xdr:row>
          <xdr:rowOff>9525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41</xdr:row>
          <xdr:rowOff>180975</xdr:rowOff>
        </xdr:from>
        <xdr:to>
          <xdr:col>9</xdr:col>
          <xdr:colOff>314325</xdr:colOff>
          <xdr:row>43</xdr:row>
          <xdr:rowOff>9525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14</xdr:col>
      <xdr:colOff>102579</xdr:colOff>
      <xdr:row>47</xdr:row>
      <xdr:rowOff>117231</xdr:rowOff>
    </xdr:from>
    <xdr:to>
      <xdr:col>15</xdr:col>
      <xdr:colOff>379726</xdr:colOff>
      <xdr:row>52</xdr:row>
      <xdr:rowOff>51288</xdr:rowOff>
    </xdr:to>
    <xdr:pic>
      <xdr:nvPicPr>
        <xdr:cNvPr id="2" name="図 1">
          <a:extLst>
            <a:ext uri="{FF2B5EF4-FFF2-40B4-BE49-F238E27FC236}">
              <a16:creationId xmlns:a16="http://schemas.microsoft.com/office/drawing/2014/main" id="{24CBE7C9-6623-43D2-BF6B-FDE4EA08C4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1904" y="8861181"/>
          <a:ext cx="715297" cy="724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219807</xdr:colOff>
      <xdr:row>6</xdr:row>
      <xdr:rowOff>87923</xdr:rowOff>
    </xdr:from>
    <xdr:to>
      <xdr:col>15</xdr:col>
      <xdr:colOff>242036</xdr:colOff>
      <xdr:row>7</xdr:row>
      <xdr:rowOff>229967</xdr:rowOff>
    </xdr:to>
    <xdr:sp macro="" textlink="">
      <xdr:nvSpPr>
        <xdr:cNvPr id="3" name="テキスト ボックス 2">
          <a:extLst>
            <a:ext uri="{FF2B5EF4-FFF2-40B4-BE49-F238E27FC236}">
              <a16:creationId xmlns:a16="http://schemas.microsoft.com/office/drawing/2014/main" id="{054BE270-E544-470F-911D-16A5272CAAA9}"/>
            </a:ext>
          </a:extLst>
        </xdr:cNvPr>
        <xdr:cNvSpPr txBox="1"/>
      </xdr:nvSpPr>
      <xdr:spPr>
        <a:xfrm>
          <a:off x="6257192" y="1406769"/>
          <a:ext cx="461844" cy="42779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46800" rIns="46800" rtlCol="0" anchor="ctr">
          <a:noAutofit/>
        </a:bodyPr>
        <a:lstStyle/>
        <a:p>
          <a:pPr algn="ctr"/>
          <a:r>
            <a:rPr kumimoji="1" lang="ja-JP" altLang="en-US" sz="600" b="1">
              <a:solidFill>
                <a:srgbClr val="FF0000"/>
              </a:solidFill>
              <a:latin typeface="HG明朝E" panose="02020909000000000000" pitchFamily="17" charset="-128"/>
              <a:ea typeface="HG明朝E" panose="02020909000000000000" pitchFamily="17" charset="-128"/>
            </a:rPr>
            <a:t>株式会社</a:t>
          </a:r>
          <a:endParaRPr kumimoji="1" lang="en-US" altLang="ja-JP" sz="600" b="1">
            <a:solidFill>
              <a:srgbClr val="FF0000"/>
            </a:solidFill>
            <a:latin typeface="HG明朝E" panose="02020909000000000000" pitchFamily="17" charset="-128"/>
            <a:ea typeface="HG明朝E" panose="02020909000000000000" pitchFamily="17" charset="-128"/>
          </a:endParaRPr>
        </a:p>
        <a:p>
          <a:pPr algn="ctr"/>
          <a:r>
            <a:rPr kumimoji="1" lang="ja-JP" altLang="en-US" sz="600" b="1">
              <a:solidFill>
                <a:srgbClr val="FF0000"/>
              </a:solidFill>
              <a:latin typeface="HG明朝E" panose="02020909000000000000" pitchFamily="17" charset="-128"/>
              <a:ea typeface="HG明朝E" panose="02020909000000000000" pitchFamily="17" charset="-128"/>
            </a:rPr>
            <a:t>すいさん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do-kaigoshien.jp/exam.html"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omments" Target="../comments1.xml"/><Relationship Id="rId2" Type="http://schemas.openxmlformats.org/officeDocument/2006/relationships/hyperlink" Target="https://www.do-kaigoshien.jp/examination/youshiki" TargetMode="External"/><Relationship Id="rId16" Type="http://schemas.openxmlformats.org/officeDocument/2006/relationships/ctrlProp" Target="../ctrlProps/ctrlProp10.xml"/><Relationship Id="rId1" Type="http://schemas.openxmlformats.org/officeDocument/2006/relationships/hyperlink" Target="https://dokaigoshien.xbiz.jp/keisan/tool.html"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2.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hyperlink" Target="https://www.do-kaigoshien.jp/exam.html" TargetMode="Externa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omments" Target="../comments2.xml"/><Relationship Id="rId2" Type="http://schemas.openxmlformats.org/officeDocument/2006/relationships/hyperlink" Target="https://www.do-kaigoshien.jp/examination/youshiki" TargetMode="External"/><Relationship Id="rId16" Type="http://schemas.openxmlformats.org/officeDocument/2006/relationships/ctrlProp" Target="../ctrlProps/ctrlProp20.xml"/><Relationship Id="rId1" Type="http://schemas.openxmlformats.org/officeDocument/2006/relationships/hyperlink" Target="https://dokaigoshien.xbiz.jp/keisan/tool.html" TargetMode="External"/><Relationship Id="rId6" Type="http://schemas.openxmlformats.org/officeDocument/2006/relationships/vmlDrawing" Target="../drawings/vmlDrawing2.vml"/><Relationship Id="rId11" Type="http://schemas.openxmlformats.org/officeDocument/2006/relationships/ctrlProp" Target="../ctrlProps/ctrlProp15.xml"/><Relationship Id="rId5" Type="http://schemas.openxmlformats.org/officeDocument/2006/relationships/drawing" Target="../drawings/drawing3.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printerSettings" Target="../printerSettings/printerSettings3.bin"/><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C4004-61B9-4573-BF09-16FF49B41349}">
  <sheetPr codeName="Sheet2">
    <tabColor theme="5" tint="0.59999389629810485"/>
  </sheetPr>
  <dimension ref="A1:J30"/>
  <sheetViews>
    <sheetView tabSelected="1" view="pageBreakPreview" zoomScale="115" zoomScaleNormal="100" zoomScaleSheetLayoutView="115" workbookViewId="0">
      <selection activeCell="H16" sqref="H16"/>
    </sheetView>
  </sheetViews>
  <sheetFormatPr defaultRowHeight="25.5"/>
  <cols>
    <col min="1" max="1" width="4.08203125" customWidth="1"/>
    <col min="7" max="7" width="9" customWidth="1"/>
  </cols>
  <sheetData>
    <row r="1" spans="1:10" s="6" customFormat="1" ht="20.25" customHeight="1">
      <c r="A1" s="31" t="s">
        <v>86</v>
      </c>
    </row>
    <row r="2" spans="1:10" s="6" customFormat="1" ht="24">
      <c r="B2" s="7" t="s">
        <v>90</v>
      </c>
    </row>
    <row r="3" spans="1:10" s="6" customFormat="1" ht="24">
      <c r="B3" s="7" t="s">
        <v>91</v>
      </c>
    </row>
    <row r="4" spans="1:10" s="6" customFormat="1" ht="24">
      <c r="B4" s="7" t="s">
        <v>88</v>
      </c>
    </row>
    <row r="5" spans="1:10" s="6" customFormat="1" ht="24">
      <c r="B5" s="7" t="s">
        <v>89</v>
      </c>
    </row>
    <row r="6" spans="1:10" s="6" customFormat="1" ht="19.5">
      <c r="B6" s="29"/>
      <c r="J6" s="30"/>
    </row>
    <row r="30" spans="1:1">
      <c r="A30" s="34"/>
    </row>
  </sheetData>
  <phoneticPr fontId="2"/>
  <pageMargins left="0.43307086614173229" right="0.39370078740157483" top="0.56000000000000005" bottom="0.23622047244094491" header="0.28000000000000003" footer="0.19685039370078741"/>
  <pageSetup paperSize="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36EAC-70A1-46FB-ABF9-DD5C9246A257}">
  <sheetPr codeName="Sheet1">
    <tabColor theme="1"/>
  </sheetPr>
  <dimension ref="A1:AA66"/>
  <sheetViews>
    <sheetView view="pageBreakPreview" zoomScale="130" zoomScaleNormal="100" zoomScaleSheetLayoutView="130" workbookViewId="0">
      <selection activeCell="AD34" sqref="AD34"/>
    </sheetView>
  </sheetViews>
  <sheetFormatPr defaultRowHeight="15.75"/>
  <cols>
    <col min="1" max="1" width="1.1640625" style="4" customWidth="1"/>
    <col min="2" max="2" width="9.58203125" style="4" customWidth="1"/>
    <col min="3" max="3" width="2.83203125" style="4" customWidth="1"/>
    <col min="4" max="4" width="3.83203125" style="4" customWidth="1"/>
    <col min="5" max="5" width="3.9140625" style="4" customWidth="1"/>
    <col min="6" max="6" width="3.75" style="4" customWidth="1"/>
    <col min="7" max="12" width="3.33203125" style="4" customWidth="1"/>
    <col min="13" max="16" width="3.83203125" style="4" customWidth="1"/>
    <col min="17" max="17" width="0.9140625" style="4" customWidth="1"/>
    <col min="18" max="18" width="5.83203125" style="4" customWidth="1"/>
    <col min="19" max="19" width="23.83203125" style="4" hidden="1" customWidth="1"/>
    <col min="20" max="20" width="6.9140625" style="4" hidden="1" customWidth="1"/>
    <col min="21" max="21" width="1.83203125" style="4" hidden="1" customWidth="1"/>
    <col min="22" max="22" width="6.9140625" style="4" hidden="1" customWidth="1"/>
    <col min="23" max="23" width="2.08203125" style="4" hidden="1" customWidth="1"/>
    <col min="24" max="24" width="1.75" style="4" hidden="1" customWidth="1"/>
    <col min="25" max="25" width="6.6640625" style="4" hidden="1" customWidth="1"/>
    <col min="26" max="26" width="1.75" style="4" hidden="1" customWidth="1"/>
    <col min="27" max="27" width="3.75" style="4" hidden="1" customWidth="1"/>
    <col min="28" max="28" width="8.6640625" style="4" customWidth="1"/>
    <col min="29" max="16384" width="8.6640625" style="4"/>
  </cols>
  <sheetData>
    <row r="1" spans="1:19">
      <c r="A1" s="56"/>
      <c r="B1" s="89" t="s">
        <v>143</v>
      </c>
      <c r="C1" s="89"/>
      <c r="D1" s="89"/>
      <c r="E1" s="89"/>
      <c r="F1" s="89"/>
      <c r="G1" s="89"/>
      <c r="H1" s="89"/>
      <c r="I1" s="89"/>
      <c r="J1" s="89"/>
      <c r="K1" s="89"/>
      <c r="L1" s="89"/>
      <c r="M1" s="89"/>
      <c r="N1" s="89"/>
      <c r="O1" s="89"/>
      <c r="P1" s="89"/>
      <c r="Q1" s="56"/>
    </row>
    <row r="2" spans="1:19" ht="13.5" customHeight="1">
      <c r="A2" s="56"/>
      <c r="B2" s="56" t="s">
        <v>0</v>
      </c>
      <c r="C2" s="88" t="s">
        <v>144</v>
      </c>
      <c r="D2" s="88"/>
      <c r="E2" s="88"/>
      <c r="F2" s="88"/>
      <c r="G2" s="88"/>
      <c r="H2" s="88"/>
      <c r="I2" s="88"/>
      <c r="J2" s="88"/>
      <c r="K2" s="88"/>
      <c r="L2" s="88"/>
      <c r="M2" s="88"/>
      <c r="N2" s="88"/>
      <c r="O2" s="88"/>
      <c r="P2" s="87" t="s">
        <v>116</v>
      </c>
      <c r="Q2" s="56"/>
    </row>
    <row r="3" spans="1:19" ht="17.25" customHeight="1">
      <c r="A3" s="56"/>
      <c r="B3" s="97" t="s">
        <v>92</v>
      </c>
      <c r="C3" s="97"/>
      <c r="D3" s="97"/>
      <c r="E3" s="97"/>
      <c r="F3" s="97"/>
      <c r="G3" s="97"/>
      <c r="H3" s="97"/>
      <c r="I3" s="97"/>
      <c r="J3" s="97"/>
      <c r="K3" s="97"/>
      <c r="L3" s="97"/>
      <c r="M3" s="97"/>
      <c r="N3" s="97"/>
      <c r="O3" s="97"/>
      <c r="P3" s="97"/>
      <c r="Q3" s="56"/>
    </row>
    <row r="4" spans="1:19" ht="19.5" customHeight="1">
      <c r="A4" s="56"/>
      <c r="B4" s="98" t="s">
        <v>1</v>
      </c>
      <c r="C4" s="98"/>
      <c r="D4" s="98"/>
      <c r="E4" s="98"/>
      <c r="F4" s="98"/>
      <c r="G4" s="98"/>
      <c r="H4" s="98"/>
      <c r="I4" s="98"/>
      <c r="J4" s="98"/>
      <c r="K4" s="98"/>
      <c r="L4" s="98"/>
      <c r="M4" s="98"/>
      <c r="N4" s="98"/>
      <c r="O4" s="98"/>
      <c r="P4" s="98"/>
      <c r="Q4" s="56"/>
    </row>
    <row r="5" spans="1:19" ht="15.75" customHeight="1">
      <c r="A5" s="56"/>
      <c r="B5" s="56" t="s">
        <v>2</v>
      </c>
      <c r="C5" s="56"/>
      <c r="D5" s="56"/>
      <c r="E5" s="56"/>
      <c r="F5" s="56"/>
      <c r="G5" s="56"/>
      <c r="H5" s="56"/>
      <c r="I5" s="56"/>
      <c r="J5" s="56"/>
      <c r="K5" s="56"/>
      <c r="L5" s="56"/>
      <c r="M5" s="56"/>
      <c r="N5" s="56"/>
      <c r="O5" s="56"/>
      <c r="P5" s="56"/>
      <c r="Q5" s="56"/>
    </row>
    <row r="6" spans="1:19" ht="22.5" customHeight="1">
      <c r="A6" s="56"/>
      <c r="B6" s="56"/>
      <c r="C6" s="56"/>
      <c r="D6" s="56"/>
      <c r="E6" s="56"/>
      <c r="F6" s="99" t="s">
        <v>16</v>
      </c>
      <c r="G6" s="99"/>
      <c r="H6" s="99"/>
      <c r="I6" s="107"/>
      <c r="J6" s="108"/>
      <c r="K6" s="108"/>
      <c r="L6" s="108"/>
      <c r="M6" s="108"/>
      <c r="N6" s="109"/>
      <c r="O6" s="116" t="s">
        <v>3</v>
      </c>
      <c r="P6" s="117"/>
      <c r="Q6" s="56"/>
    </row>
    <row r="7" spans="1:19" ht="22.5" customHeight="1">
      <c r="A7" s="56"/>
      <c r="B7" s="56"/>
      <c r="C7" s="56"/>
      <c r="D7" s="56"/>
      <c r="E7" s="56"/>
      <c r="F7" s="100" t="s">
        <v>17</v>
      </c>
      <c r="G7" s="100"/>
      <c r="H7" s="100"/>
      <c r="I7" s="110"/>
      <c r="J7" s="111"/>
      <c r="K7" s="111"/>
      <c r="L7" s="111"/>
      <c r="M7" s="111"/>
      <c r="N7" s="112"/>
      <c r="O7" s="118"/>
      <c r="P7" s="119"/>
      <c r="Q7" s="56"/>
    </row>
    <row r="8" spans="1:19" ht="30.75" customHeight="1">
      <c r="A8" s="56"/>
      <c r="B8" s="56"/>
      <c r="C8" s="56"/>
      <c r="D8" s="56"/>
      <c r="E8" s="56"/>
      <c r="F8" s="101" t="s">
        <v>18</v>
      </c>
      <c r="G8" s="101"/>
      <c r="H8" s="101"/>
      <c r="I8" s="113"/>
      <c r="J8" s="114"/>
      <c r="K8" s="114"/>
      <c r="L8" s="114"/>
      <c r="M8" s="114"/>
      <c r="N8" s="115"/>
      <c r="O8" s="118"/>
      <c r="P8" s="119"/>
      <c r="Q8" s="56"/>
    </row>
    <row r="9" spans="1:19" ht="17.25" customHeight="1">
      <c r="A9" s="56"/>
      <c r="B9" s="56"/>
      <c r="C9" s="56"/>
      <c r="D9" s="56"/>
      <c r="E9" s="56"/>
      <c r="F9" s="101" t="s">
        <v>4</v>
      </c>
      <c r="G9" s="101"/>
      <c r="H9" s="101"/>
      <c r="I9" s="105"/>
      <c r="J9" s="106"/>
      <c r="K9" s="106"/>
      <c r="L9" s="106"/>
      <c r="M9" s="106"/>
      <c r="N9" s="106"/>
      <c r="O9" s="118"/>
      <c r="P9" s="119"/>
      <c r="Q9" s="56"/>
    </row>
    <row r="10" spans="1:19" ht="17.25" customHeight="1">
      <c r="A10" s="56"/>
      <c r="B10" s="56"/>
      <c r="C10" s="56"/>
      <c r="D10" s="56"/>
      <c r="E10" s="56"/>
      <c r="F10" s="90" t="s">
        <v>5</v>
      </c>
      <c r="G10" s="90"/>
      <c r="H10" s="90"/>
      <c r="I10" s="102"/>
      <c r="J10" s="103"/>
      <c r="K10" s="103"/>
      <c r="L10" s="103"/>
      <c r="M10" s="103"/>
      <c r="N10" s="104"/>
      <c r="O10" s="171" t="s">
        <v>124</v>
      </c>
      <c r="P10" s="172"/>
      <c r="Q10" s="56"/>
    </row>
    <row r="11" spans="1:19" ht="11.25" customHeight="1">
      <c r="A11" s="56"/>
      <c r="B11" s="56"/>
      <c r="C11" s="56"/>
      <c r="D11" s="56"/>
      <c r="E11" s="56"/>
      <c r="F11" s="56"/>
      <c r="G11" s="56"/>
      <c r="H11" s="56"/>
      <c r="I11" s="56"/>
      <c r="J11" s="56"/>
      <c r="K11" s="56"/>
      <c r="L11" s="56"/>
      <c r="M11" s="56"/>
      <c r="N11" s="58"/>
      <c r="O11" s="58"/>
      <c r="P11" s="58"/>
      <c r="Q11" s="56"/>
    </row>
    <row r="12" spans="1:19" ht="11.25" customHeight="1">
      <c r="A12" s="56"/>
      <c r="B12" s="56" t="s">
        <v>6</v>
      </c>
      <c r="C12" s="56"/>
      <c r="D12" s="56"/>
      <c r="E12" s="56"/>
      <c r="F12" s="56"/>
      <c r="G12" s="56"/>
      <c r="H12" s="56"/>
      <c r="I12" s="56"/>
      <c r="J12" s="56"/>
      <c r="K12" s="56"/>
      <c r="L12" s="56"/>
      <c r="M12" s="56"/>
      <c r="N12" s="58"/>
      <c r="O12" s="58"/>
      <c r="P12" s="58"/>
      <c r="Q12" s="56"/>
    </row>
    <row r="13" spans="1:19" ht="5.25" customHeight="1" thickBot="1">
      <c r="A13" s="56"/>
      <c r="B13" s="57"/>
      <c r="C13" s="56"/>
      <c r="D13" s="56"/>
      <c r="E13" s="56"/>
      <c r="F13" s="56"/>
      <c r="G13" s="56"/>
      <c r="H13" s="56"/>
      <c r="I13" s="56"/>
      <c r="J13" s="56"/>
      <c r="K13" s="56"/>
      <c r="L13" s="56"/>
      <c r="M13" s="56"/>
      <c r="N13" s="56"/>
      <c r="O13" s="56"/>
      <c r="P13" s="56"/>
      <c r="Q13" s="56"/>
    </row>
    <row r="14" spans="1:19" ht="16.5" customHeight="1">
      <c r="A14" s="56"/>
      <c r="B14" s="71" t="s">
        <v>12</v>
      </c>
      <c r="C14" s="239" t="s">
        <v>93</v>
      </c>
      <c r="D14" s="240"/>
      <c r="E14" s="240"/>
      <c r="F14" s="243"/>
      <c r="G14" s="243"/>
      <c r="H14" s="243"/>
      <c r="I14" s="162" t="s">
        <v>95</v>
      </c>
      <c r="J14" s="163"/>
      <c r="K14" s="163"/>
      <c r="L14" s="163"/>
      <c r="M14" s="163"/>
      <c r="N14" s="163"/>
      <c r="O14" s="163"/>
      <c r="P14" s="164"/>
      <c r="Q14" s="56"/>
    </row>
    <row r="15" spans="1:19" ht="9.75" customHeight="1">
      <c r="A15" s="56"/>
      <c r="B15" s="72" t="s">
        <v>101</v>
      </c>
      <c r="C15" s="241"/>
      <c r="D15" s="242"/>
      <c r="E15" s="242"/>
      <c r="F15" s="244"/>
      <c r="G15" s="244"/>
      <c r="H15" s="244"/>
      <c r="I15" s="165"/>
      <c r="J15" s="166"/>
      <c r="K15" s="166"/>
      <c r="L15" s="166"/>
      <c r="M15" s="166"/>
      <c r="N15" s="166"/>
      <c r="O15" s="166"/>
      <c r="P15" s="167"/>
      <c r="Q15" s="56"/>
    </row>
    <row r="16" spans="1:19" ht="11.25" customHeight="1">
      <c r="A16" s="56"/>
      <c r="B16" s="73"/>
      <c r="C16" s="122"/>
      <c r="D16" s="186"/>
      <c r="E16" s="186"/>
      <c r="F16" s="186"/>
      <c r="G16" s="186"/>
      <c r="H16" s="186"/>
      <c r="I16" s="186"/>
      <c r="J16" s="186"/>
      <c r="K16" s="141"/>
      <c r="L16" s="45" t="s">
        <v>113</v>
      </c>
      <c r="M16" s="46"/>
      <c r="N16" s="46"/>
      <c r="O16" s="46"/>
      <c r="P16" s="47"/>
      <c r="Q16" s="56"/>
      <c r="S16"/>
    </row>
    <row r="17" spans="1:24" ht="21.75" customHeight="1">
      <c r="A17" s="56"/>
      <c r="B17" s="74" t="s">
        <v>114</v>
      </c>
      <c r="C17" s="180"/>
      <c r="D17" s="181"/>
      <c r="E17" s="181"/>
      <c r="F17" s="181"/>
      <c r="G17" s="181"/>
      <c r="H17" s="181"/>
      <c r="I17" s="181"/>
      <c r="J17" s="181"/>
      <c r="K17" s="182"/>
      <c r="L17" s="131" t="s">
        <v>20</v>
      </c>
      <c r="M17" s="133"/>
      <c r="N17" s="135"/>
      <c r="O17" s="124"/>
      <c r="P17" s="126" t="s">
        <v>71</v>
      </c>
      <c r="Q17" s="56"/>
    </row>
    <row r="18" spans="1:24" ht="9" customHeight="1">
      <c r="A18" s="56"/>
      <c r="B18" s="75" t="s">
        <v>101</v>
      </c>
      <c r="C18" s="183"/>
      <c r="D18" s="184"/>
      <c r="E18" s="184"/>
      <c r="F18" s="184"/>
      <c r="G18" s="184"/>
      <c r="H18" s="184"/>
      <c r="I18" s="184"/>
      <c r="J18" s="184"/>
      <c r="K18" s="185"/>
      <c r="L18" s="132"/>
      <c r="M18" s="134"/>
      <c r="N18" s="136"/>
      <c r="O18" s="125"/>
      <c r="P18" s="127"/>
      <c r="Q18" s="56"/>
    </row>
    <row r="19" spans="1:24" ht="25.5" customHeight="1">
      <c r="A19" s="56"/>
      <c r="B19" s="73" t="s">
        <v>102</v>
      </c>
      <c r="C19" s="168"/>
      <c r="D19" s="169"/>
      <c r="E19" s="169"/>
      <c r="F19" s="169"/>
      <c r="G19" s="169"/>
      <c r="H19" s="169"/>
      <c r="I19" s="169"/>
      <c r="J19" s="169"/>
      <c r="K19" s="169"/>
      <c r="L19" s="169"/>
      <c r="M19" s="169"/>
      <c r="N19" s="169"/>
      <c r="O19" s="169"/>
      <c r="P19" s="170"/>
      <c r="Q19" s="56"/>
    </row>
    <row r="20" spans="1:24" ht="9.75" customHeight="1">
      <c r="A20" s="56"/>
      <c r="B20" s="72" t="s">
        <v>101</v>
      </c>
      <c r="C20" s="128" t="s">
        <v>125</v>
      </c>
      <c r="D20" s="129"/>
      <c r="E20" s="129"/>
      <c r="F20" s="129"/>
      <c r="G20" s="129"/>
      <c r="H20" s="129"/>
      <c r="I20" s="129"/>
      <c r="J20" s="129"/>
      <c r="K20" s="129"/>
      <c r="L20" s="129"/>
      <c r="M20" s="129"/>
      <c r="N20" s="129"/>
      <c r="O20" s="129"/>
      <c r="P20" s="130"/>
      <c r="Q20" s="56"/>
    </row>
    <row r="21" spans="1:24" ht="12" customHeight="1">
      <c r="A21" s="56"/>
      <c r="B21" s="76" t="s">
        <v>117</v>
      </c>
      <c r="C21" s="145"/>
      <c r="D21" s="146"/>
      <c r="E21" s="146"/>
      <c r="F21" s="146"/>
      <c r="G21" s="146"/>
      <c r="H21" s="146"/>
      <c r="I21" s="146"/>
      <c r="J21" s="149" t="s">
        <v>14</v>
      </c>
      <c r="K21" s="149"/>
      <c r="L21" s="149"/>
      <c r="M21" s="149"/>
      <c r="N21" s="149"/>
      <c r="O21" s="149"/>
      <c r="P21" s="150"/>
      <c r="Q21" s="56"/>
    </row>
    <row r="22" spans="1:24" ht="14.25" customHeight="1">
      <c r="A22" s="56"/>
      <c r="B22" s="77" t="s">
        <v>13</v>
      </c>
      <c r="C22" s="147"/>
      <c r="D22" s="148"/>
      <c r="E22" s="148"/>
      <c r="F22" s="148"/>
      <c r="G22" s="148"/>
      <c r="H22" s="148"/>
      <c r="I22" s="148"/>
      <c r="J22" s="151"/>
      <c r="K22" s="151"/>
      <c r="L22" s="151"/>
      <c r="M22" s="151"/>
      <c r="N22" s="151"/>
      <c r="O22" s="151"/>
      <c r="P22" s="152"/>
      <c r="Q22" s="56"/>
    </row>
    <row r="23" spans="1:24" ht="10.5" customHeight="1">
      <c r="A23" s="56"/>
      <c r="B23" s="78" t="s">
        <v>15</v>
      </c>
      <c r="C23" s="122"/>
      <c r="D23" s="141"/>
      <c r="E23" s="168" t="s">
        <v>20</v>
      </c>
      <c r="F23" s="174"/>
      <c r="G23" s="137"/>
      <c r="H23" s="138"/>
      <c r="I23" s="245"/>
      <c r="J23" s="246"/>
      <c r="K23" s="91"/>
      <c r="L23" s="92"/>
      <c r="M23" s="153"/>
      <c r="N23" s="154"/>
      <c r="O23" s="154"/>
      <c r="P23" s="155"/>
      <c r="Q23" s="56"/>
    </row>
    <row r="24" spans="1:24" ht="10.5" customHeight="1">
      <c r="A24" s="56"/>
      <c r="B24" s="173" t="s">
        <v>100</v>
      </c>
      <c r="C24" s="123"/>
      <c r="D24" s="142"/>
      <c r="E24" s="175"/>
      <c r="F24" s="176"/>
      <c r="G24" s="139"/>
      <c r="H24" s="140"/>
      <c r="I24" s="247"/>
      <c r="J24" s="248"/>
      <c r="K24" s="93"/>
      <c r="L24" s="94"/>
      <c r="M24" s="156"/>
      <c r="N24" s="157"/>
      <c r="O24" s="157"/>
      <c r="P24" s="158"/>
      <c r="Q24" s="56"/>
    </row>
    <row r="25" spans="1:24" ht="10.5" customHeight="1">
      <c r="A25" s="56"/>
      <c r="B25" s="173"/>
      <c r="C25" s="143"/>
      <c r="D25" s="144"/>
      <c r="E25" s="175"/>
      <c r="F25" s="176"/>
      <c r="G25" s="139"/>
      <c r="H25" s="140"/>
      <c r="I25" s="247"/>
      <c r="J25" s="248"/>
      <c r="K25" s="93"/>
      <c r="L25" s="94"/>
      <c r="M25" s="159"/>
      <c r="N25" s="160"/>
      <c r="O25" s="160"/>
      <c r="P25" s="161"/>
      <c r="Q25" s="56"/>
    </row>
    <row r="26" spans="1:24" ht="9.75" customHeight="1">
      <c r="A26" s="56"/>
      <c r="B26" s="80" t="s">
        <v>101</v>
      </c>
      <c r="C26" s="196" t="s">
        <v>129</v>
      </c>
      <c r="D26" s="197"/>
      <c r="E26" s="197"/>
      <c r="F26" s="197"/>
      <c r="G26" s="197"/>
      <c r="H26" s="197"/>
      <c r="I26" s="197"/>
      <c r="J26" s="197"/>
      <c r="K26" s="197"/>
      <c r="L26" s="198"/>
      <c r="M26" s="48" t="s">
        <v>22</v>
      </c>
      <c r="N26" s="49"/>
      <c r="O26" s="50"/>
      <c r="P26" s="51"/>
      <c r="Q26" s="56"/>
      <c r="S26" s="95"/>
      <c r="T26" s="96"/>
      <c r="U26" s="96"/>
      <c r="V26" s="96"/>
      <c r="W26" s="96"/>
      <c r="X26" s="96"/>
    </row>
    <row r="27" spans="1:24" ht="10.5" customHeight="1">
      <c r="A27" s="56"/>
      <c r="B27" s="81" t="s">
        <v>8</v>
      </c>
      <c r="C27" s="168"/>
      <c r="D27" s="169"/>
      <c r="E27" s="169"/>
      <c r="F27" s="169"/>
      <c r="G27" s="169"/>
      <c r="H27" s="169"/>
      <c r="I27" s="169"/>
      <c r="J27" s="169"/>
      <c r="K27" s="169"/>
      <c r="L27" s="169"/>
      <c r="M27" s="169"/>
      <c r="N27" s="169"/>
      <c r="O27" s="169"/>
      <c r="P27" s="170"/>
      <c r="Q27" s="56"/>
    </row>
    <row r="28" spans="1:24" ht="13.5" customHeight="1">
      <c r="A28" s="56"/>
      <c r="B28" s="82" t="s">
        <v>103</v>
      </c>
      <c r="C28" s="175"/>
      <c r="D28" s="234"/>
      <c r="E28" s="234"/>
      <c r="F28" s="234"/>
      <c r="G28" s="234"/>
      <c r="H28" s="234"/>
      <c r="I28" s="234"/>
      <c r="J28" s="234"/>
      <c r="K28" s="234"/>
      <c r="L28" s="234"/>
      <c r="M28" s="234"/>
      <c r="N28" s="234"/>
      <c r="O28" s="234"/>
      <c r="P28" s="235"/>
      <c r="Q28" s="56"/>
    </row>
    <row r="29" spans="1:24" ht="9" customHeight="1">
      <c r="A29" s="56"/>
      <c r="B29" s="83" t="s">
        <v>101</v>
      </c>
      <c r="C29" s="236"/>
      <c r="D29" s="237"/>
      <c r="E29" s="237"/>
      <c r="F29" s="237"/>
      <c r="G29" s="237"/>
      <c r="H29" s="237"/>
      <c r="I29" s="237"/>
      <c r="J29" s="237"/>
      <c r="K29" s="237"/>
      <c r="L29" s="237"/>
      <c r="M29" s="237"/>
      <c r="N29" s="237"/>
      <c r="O29" s="237"/>
      <c r="P29" s="238"/>
      <c r="Q29" s="56"/>
    </row>
    <row r="30" spans="1:24" ht="16.5" customHeight="1">
      <c r="A30" s="56"/>
      <c r="B30" s="84" t="s">
        <v>9</v>
      </c>
      <c r="C30" s="122"/>
      <c r="D30" s="120" t="s">
        <v>22</v>
      </c>
      <c r="E30" s="187"/>
      <c r="F30" s="189"/>
      <c r="G30" s="178"/>
      <c r="H30" s="186" t="s">
        <v>25</v>
      </c>
      <c r="I30" s="120" t="s">
        <v>21</v>
      </c>
      <c r="J30" s="187"/>
      <c r="K30" s="189"/>
      <c r="L30" s="178"/>
      <c r="M30" s="191" t="str">
        <f>IFERROR(AA61,"")</f>
        <v/>
      </c>
      <c r="N30" s="192"/>
      <c r="O30" s="192"/>
      <c r="P30" s="206" t="s">
        <v>73</v>
      </c>
      <c r="Q30" s="56"/>
    </row>
    <row r="31" spans="1:24" ht="16.5" customHeight="1">
      <c r="A31" s="56"/>
      <c r="B31" s="85" t="s">
        <v>130</v>
      </c>
      <c r="C31" s="123"/>
      <c r="D31" s="121"/>
      <c r="E31" s="188"/>
      <c r="F31" s="190"/>
      <c r="G31" s="179"/>
      <c r="H31" s="195"/>
      <c r="I31" s="121"/>
      <c r="J31" s="188"/>
      <c r="K31" s="190"/>
      <c r="L31" s="179"/>
      <c r="M31" s="193"/>
      <c r="N31" s="194"/>
      <c r="O31" s="194"/>
      <c r="P31" s="207"/>
      <c r="Q31" s="56"/>
    </row>
    <row r="32" spans="1:24" ht="12" customHeight="1">
      <c r="A32" s="56"/>
      <c r="B32" s="86" t="s">
        <v>101</v>
      </c>
      <c r="C32" s="203" t="s">
        <v>126</v>
      </c>
      <c r="D32" s="204"/>
      <c r="E32" s="204"/>
      <c r="F32" s="204"/>
      <c r="G32" s="204"/>
      <c r="H32" s="204"/>
      <c r="I32" s="204"/>
      <c r="J32" s="204"/>
      <c r="K32" s="204"/>
      <c r="L32" s="204"/>
      <c r="M32" s="204"/>
      <c r="N32" s="204"/>
      <c r="O32" s="204"/>
      <c r="P32" s="205"/>
      <c r="Q32" s="56"/>
    </row>
    <row r="33" spans="1:24" ht="10.5" customHeight="1">
      <c r="A33" s="56"/>
      <c r="B33" s="81" t="s">
        <v>10</v>
      </c>
      <c r="C33" s="208"/>
      <c r="D33" s="209"/>
      <c r="E33" s="209"/>
      <c r="F33" s="209"/>
      <c r="G33" s="209"/>
      <c r="H33" s="209"/>
      <c r="I33" s="210"/>
      <c r="J33" s="219" t="s">
        <v>115</v>
      </c>
      <c r="K33" s="220"/>
      <c r="L33" s="220"/>
      <c r="M33" s="220"/>
      <c r="N33" s="220"/>
      <c r="O33" s="220"/>
      <c r="P33" s="221"/>
      <c r="Q33" s="58"/>
      <c r="R33" s="5"/>
    </row>
    <row r="34" spans="1:24" ht="22.5" customHeight="1">
      <c r="A34" s="56"/>
      <c r="B34" s="79" t="s">
        <v>11</v>
      </c>
      <c r="C34" s="228"/>
      <c r="D34" s="229"/>
      <c r="E34" s="229"/>
      <c r="F34" s="229"/>
      <c r="G34" s="56" t="s">
        <v>24</v>
      </c>
      <c r="H34" s="66"/>
      <c r="I34" s="56"/>
      <c r="J34" s="222"/>
      <c r="K34" s="223"/>
      <c r="L34" s="223"/>
      <c r="M34" s="223"/>
      <c r="N34" s="223"/>
      <c r="O34" s="223"/>
      <c r="P34" s="224"/>
      <c r="Q34" s="58"/>
      <c r="R34" s="5"/>
    </row>
    <row r="35" spans="1:24" ht="9" customHeight="1">
      <c r="A35" s="56"/>
      <c r="B35" s="80" t="s">
        <v>101</v>
      </c>
      <c r="C35" s="68" t="s">
        <v>94</v>
      </c>
      <c r="D35" s="67"/>
      <c r="E35" s="67"/>
      <c r="F35" s="67"/>
      <c r="G35" s="67"/>
      <c r="H35" s="67"/>
      <c r="I35" s="67"/>
      <c r="J35" s="225"/>
      <c r="K35" s="226"/>
      <c r="L35" s="226"/>
      <c r="M35" s="226"/>
      <c r="N35" s="226"/>
      <c r="O35" s="226"/>
      <c r="P35" s="227"/>
      <c r="Q35" s="58"/>
      <c r="R35" s="5"/>
    </row>
    <row r="36" spans="1:24" ht="21" customHeight="1">
      <c r="A36" s="56"/>
      <c r="B36" s="200" t="s">
        <v>131</v>
      </c>
      <c r="C36" s="52" t="b">
        <v>0</v>
      </c>
      <c r="D36" s="213" t="s">
        <v>127</v>
      </c>
      <c r="E36" s="213"/>
      <c r="F36" s="213"/>
      <c r="G36" s="213"/>
      <c r="H36" s="213"/>
      <c r="I36" s="213"/>
      <c r="J36" s="213"/>
      <c r="K36" s="213"/>
      <c r="L36" s="214"/>
      <c r="M36" s="230" t="s">
        <v>72</v>
      </c>
      <c r="N36" s="231"/>
      <c r="O36" s="211" t="str">
        <f>IF(COUNTIF(C40:C44,TRUE)+COUNTIF(J40:J43,TRUE)&gt;0,IFERROR(INDEX(法定資格!$B$2:$B$22,MATCH($G$37,法定資格!$A$2:$A$22,0),1)&amp;",22","22"),IFERROR(INDEX(法定資格!$B$2:$B$22,MATCH($G$37,法定資格!$A$2:$A$22,0),1),""))</f>
        <v/>
      </c>
      <c r="P36" s="212"/>
      <c r="Q36" s="56"/>
    </row>
    <row r="37" spans="1:24" ht="21" customHeight="1">
      <c r="A37" s="56"/>
      <c r="B37" s="201"/>
      <c r="C37" s="70"/>
      <c r="D37" s="177" t="s">
        <v>26</v>
      </c>
      <c r="E37" s="177"/>
      <c r="F37" s="177"/>
      <c r="G37" s="258"/>
      <c r="H37" s="258"/>
      <c r="I37" s="258"/>
      <c r="J37" s="258"/>
      <c r="K37" s="258"/>
      <c r="L37" s="259"/>
      <c r="M37" s="260" t="s">
        <v>112</v>
      </c>
      <c r="N37" s="261"/>
      <c r="O37" s="261"/>
      <c r="P37" s="262"/>
      <c r="Q37" s="56"/>
    </row>
    <row r="38" spans="1:24" ht="23.25" customHeight="1">
      <c r="A38" s="56"/>
      <c r="B38" s="201"/>
      <c r="C38" s="70"/>
      <c r="D38" s="177" t="s">
        <v>19</v>
      </c>
      <c r="E38" s="177"/>
      <c r="F38" s="177"/>
      <c r="G38" s="38" t="s">
        <v>20</v>
      </c>
      <c r="H38" s="39"/>
      <c r="I38" s="40"/>
      <c r="J38" s="41"/>
      <c r="K38" s="217"/>
      <c r="L38" s="218"/>
      <c r="M38" s="263"/>
      <c r="N38" s="264"/>
      <c r="O38" s="264"/>
      <c r="P38" s="265"/>
      <c r="Q38" s="56"/>
      <c r="S38" s="53"/>
      <c r="T38" s="53"/>
      <c r="U38" s="53"/>
      <c r="V38" s="53"/>
      <c r="W38" s="53"/>
      <c r="X38" s="53"/>
    </row>
    <row r="39" spans="1:24" ht="16.5" customHeight="1">
      <c r="A39" s="56"/>
      <c r="B39" s="201"/>
      <c r="C39" s="69"/>
      <c r="D39" s="215" t="s">
        <v>128</v>
      </c>
      <c r="E39" s="215"/>
      <c r="F39" s="215"/>
      <c r="G39" s="215"/>
      <c r="H39" s="215"/>
      <c r="I39" s="215"/>
      <c r="J39" s="215"/>
      <c r="K39" s="215"/>
      <c r="L39" s="215"/>
      <c r="M39" s="215"/>
      <c r="N39" s="215"/>
      <c r="O39" s="215"/>
      <c r="P39" s="216"/>
      <c r="Q39" s="56"/>
      <c r="S39" s="53"/>
      <c r="T39" s="53"/>
      <c r="U39" s="53"/>
      <c r="V39" s="53"/>
      <c r="W39" s="53"/>
      <c r="X39" s="53"/>
    </row>
    <row r="40" spans="1:24" ht="14.25" customHeight="1">
      <c r="A40" s="56"/>
      <c r="B40" s="201"/>
      <c r="C40" s="43" t="b">
        <v>0</v>
      </c>
      <c r="D40" s="232" t="s">
        <v>106</v>
      </c>
      <c r="E40" s="232"/>
      <c r="F40" s="232"/>
      <c r="G40" s="232"/>
      <c r="H40" s="232"/>
      <c r="I40" s="232"/>
      <c r="J40" s="42" t="b">
        <v>0</v>
      </c>
      <c r="K40" s="232" t="s">
        <v>110</v>
      </c>
      <c r="L40" s="232"/>
      <c r="M40" s="232"/>
      <c r="N40" s="232"/>
      <c r="O40" s="232"/>
      <c r="P40" s="233"/>
      <c r="Q40" s="56"/>
      <c r="S40" s="53"/>
      <c r="T40" s="53"/>
      <c r="U40" s="53"/>
      <c r="V40" s="53"/>
      <c r="W40" s="53"/>
      <c r="X40" s="53"/>
    </row>
    <row r="41" spans="1:24" ht="14.25" customHeight="1">
      <c r="A41" s="56"/>
      <c r="B41" s="201"/>
      <c r="C41" s="43" t="b">
        <v>0</v>
      </c>
      <c r="D41" s="232" t="s">
        <v>107</v>
      </c>
      <c r="E41" s="232"/>
      <c r="F41" s="232"/>
      <c r="G41" s="232"/>
      <c r="H41" s="232"/>
      <c r="I41" s="232"/>
      <c r="J41" s="42" t="b">
        <v>0</v>
      </c>
      <c r="K41" s="232" t="s">
        <v>111</v>
      </c>
      <c r="L41" s="232"/>
      <c r="M41" s="232"/>
      <c r="N41" s="232"/>
      <c r="O41" s="232"/>
      <c r="P41" s="233"/>
      <c r="Q41" s="56"/>
      <c r="S41" s="54"/>
      <c r="T41" s="54"/>
      <c r="U41" s="54"/>
      <c r="V41" s="54"/>
      <c r="W41" s="54"/>
      <c r="X41" s="54"/>
    </row>
    <row r="42" spans="1:24" ht="14.25" customHeight="1">
      <c r="A42" s="56"/>
      <c r="B42" s="201"/>
      <c r="C42" s="43" t="b">
        <v>0</v>
      </c>
      <c r="D42" s="199" t="s">
        <v>108</v>
      </c>
      <c r="E42" s="199"/>
      <c r="F42" s="199"/>
      <c r="G42" s="199"/>
      <c r="H42" s="199"/>
      <c r="I42" s="199"/>
      <c r="J42" s="42" t="b">
        <v>0</v>
      </c>
      <c r="K42" s="232" t="s">
        <v>119</v>
      </c>
      <c r="L42" s="232"/>
      <c r="M42" s="232"/>
      <c r="N42" s="232"/>
      <c r="O42" s="232"/>
      <c r="P42" s="233"/>
      <c r="Q42" s="56"/>
      <c r="S42" s="55"/>
    </row>
    <row r="43" spans="1:24" ht="14.25" customHeight="1">
      <c r="A43" s="56"/>
      <c r="B43" s="201"/>
      <c r="C43" s="43" t="b">
        <v>0</v>
      </c>
      <c r="D43" s="199" t="s">
        <v>118</v>
      </c>
      <c r="E43" s="199"/>
      <c r="F43" s="199"/>
      <c r="G43" s="199"/>
      <c r="H43" s="199"/>
      <c r="I43" s="199"/>
      <c r="J43" s="42" t="b">
        <v>0</v>
      </c>
      <c r="K43" s="232" t="s">
        <v>120</v>
      </c>
      <c r="L43" s="232"/>
      <c r="M43" s="232"/>
      <c r="N43" s="232"/>
      <c r="O43" s="232"/>
      <c r="P43" s="233"/>
      <c r="Q43" s="56"/>
      <c r="S43" s="55"/>
    </row>
    <row r="44" spans="1:24" ht="14.25" customHeight="1" thickBot="1">
      <c r="A44" s="56"/>
      <c r="B44" s="202"/>
      <c r="C44" s="44" t="b">
        <v>0</v>
      </c>
      <c r="D44" s="266" t="s">
        <v>109</v>
      </c>
      <c r="E44" s="266"/>
      <c r="F44" s="266"/>
      <c r="G44" s="266"/>
      <c r="H44" s="266"/>
      <c r="I44" s="266"/>
      <c r="J44" s="252"/>
      <c r="K44" s="252"/>
      <c r="L44" s="252"/>
      <c r="M44" s="252"/>
      <c r="N44" s="252"/>
      <c r="O44" s="252"/>
      <c r="P44" s="253"/>
      <c r="Q44" s="56"/>
      <c r="S44" s="55"/>
    </row>
    <row r="45" spans="1:24" ht="3.75" customHeight="1">
      <c r="A45" s="56"/>
      <c r="B45" s="56"/>
      <c r="C45" s="56"/>
      <c r="D45" s="56"/>
      <c r="E45" s="56"/>
      <c r="F45" s="56"/>
      <c r="G45" s="56"/>
      <c r="H45" s="56"/>
      <c r="I45" s="56"/>
      <c r="J45" s="56"/>
      <c r="K45" s="56"/>
      <c r="L45" s="56"/>
      <c r="M45" s="56"/>
      <c r="N45" s="56"/>
      <c r="O45" s="56"/>
      <c r="P45" s="56"/>
      <c r="Q45" s="56"/>
      <c r="S45" s="55"/>
    </row>
    <row r="46" spans="1:24" ht="10.5" customHeight="1">
      <c r="A46" s="56"/>
      <c r="B46" s="59" t="s">
        <v>121</v>
      </c>
      <c r="C46" s="60"/>
      <c r="D46" s="60"/>
      <c r="E46" s="60"/>
      <c r="F46" s="60"/>
      <c r="G46" s="60"/>
      <c r="H46" s="60"/>
      <c r="I46" s="60"/>
      <c r="J46" s="60"/>
      <c r="K46" s="60"/>
      <c r="L46" s="60"/>
      <c r="M46" s="60"/>
      <c r="N46" s="60"/>
      <c r="O46" s="60"/>
      <c r="P46" s="60"/>
      <c r="Q46" s="60"/>
    </row>
    <row r="47" spans="1:24" ht="10.5" customHeight="1">
      <c r="A47" s="56"/>
      <c r="B47" s="60" t="s">
        <v>74</v>
      </c>
      <c r="C47" s="60"/>
      <c r="D47" s="60"/>
      <c r="E47" s="60"/>
      <c r="F47" s="60"/>
      <c r="G47" s="60"/>
      <c r="H47" s="60"/>
      <c r="I47" s="60"/>
      <c r="J47" s="60"/>
      <c r="K47" s="60"/>
      <c r="L47" s="60"/>
      <c r="M47" s="60"/>
      <c r="N47" s="60"/>
      <c r="O47" s="60"/>
      <c r="P47" s="60"/>
      <c r="Q47" s="60"/>
    </row>
    <row r="48" spans="1:24" ht="20.25" customHeight="1">
      <c r="A48" s="56"/>
      <c r="B48" s="256" t="s">
        <v>122</v>
      </c>
      <c r="C48" s="256"/>
      <c r="D48" s="256"/>
      <c r="E48" s="256"/>
      <c r="F48" s="256"/>
      <c r="G48" s="256"/>
      <c r="H48" s="256"/>
      <c r="I48" s="256"/>
      <c r="J48" s="256"/>
      <c r="K48" s="256"/>
      <c r="L48" s="256"/>
      <c r="M48" s="256"/>
      <c r="N48" s="256"/>
      <c r="O48" s="257"/>
      <c r="P48" s="257"/>
      <c r="Q48" s="58"/>
    </row>
    <row r="49" spans="1:27" ht="10.5" customHeight="1">
      <c r="A49" s="56"/>
      <c r="B49" s="60" t="s">
        <v>75</v>
      </c>
      <c r="C49" s="60"/>
      <c r="D49" s="60"/>
      <c r="E49" s="60"/>
      <c r="F49" s="60"/>
      <c r="G49" s="60"/>
      <c r="H49" s="60"/>
      <c r="I49" s="60"/>
      <c r="J49" s="60"/>
      <c r="K49" s="60"/>
      <c r="L49" s="60"/>
      <c r="M49" s="60"/>
      <c r="N49" s="60"/>
      <c r="O49" s="257"/>
      <c r="P49" s="257"/>
      <c r="Q49" s="60"/>
    </row>
    <row r="50" spans="1:27" ht="10.5" customHeight="1">
      <c r="A50" s="56"/>
      <c r="B50" s="60" t="s">
        <v>76</v>
      </c>
      <c r="C50" s="60"/>
      <c r="D50" s="60"/>
      <c r="E50" s="60"/>
      <c r="F50" s="60"/>
      <c r="G50" s="60"/>
      <c r="H50" s="60"/>
      <c r="I50" s="60"/>
      <c r="J50" s="60"/>
      <c r="K50" s="60"/>
      <c r="L50" s="60"/>
      <c r="M50" s="60"/>
      <c r="N50" s="60"/>
      <c r="O50" s="257"/>
      <c r="P50" s="257"/>
      <c r="Q50" s="60"/>
    </row>
    <row r="51" spans="1:27" ht="10.5" customHeight="1">
      <c r="A51" s="56"/>
      <c r="B51" s="60" t="s">
        <v>77</v>
      </c>
      <c r="C51" s="60"/>
      <c r="D51" s="60"/>
      <c r="E51" s="60"/>
      <c r="F51" s="60"/>
      <c r="G51" s="60"/>
      <c r="H51" s="60"/>
      <c r="I51" s="60"/>
      <c r="J51" s="60"/>
      <c r="K51" s="60"/>
      <c r="L51" s="60"/>
      <c r="M51" s="60"/>
      <c r="N51" s="60"/>
      <c r="O51" s="257"/>
      <c r="P51" s="257"/>
      <c r="Q51" s="60"/>
    </row>
    <row r="52" spans="1:27" ht="10.5" customHeight="1">
      <c r="A52" s="56"/>
      <c r="B52" s="60" t="s">
        <v>78</v>
      </c>
      <c r="C52" s="60"/>
      <c r="D52" s="60"/>
      <c r="E52" s="60"/>
      <c r="F52" s="60"/>
      <c r="G52" s="60"/>
      <c r="H52" s="60"/>
      <c r="I52" s="60"/>
      <c r="J52" s="60"/>
      <c r="K52" s="60"/>
      <c r="L52" s="60"/>
      <c r="M52" s="60"/>
      <c r="N52" s="60"/>
      <c r="O52" s="257"/>
      <c r="P52" s="257"/>
      <c r="Q52" s="60"/>
    </row>
    <row r="53" spans="1:27" ht="10.5" customHeight="1">
      <c r="A53" s="56"/>
      <c r="B53" s="60" t="s">
        <v>81</v>
      </c>
      <c r="C53" s="60"/>
      <c r="D53" s="60"/>
      <c r="E53" s="60"/>
      <c r="F53" s="60"/>
      <c r="G53" s="61" t="s">
        <v>104</v>
      </c>
      <c r="H53" s="60"/>
      <c r="I53" s="60"/>
      <c r="J53" s="60"/>
      <c r="K53" s="60"/>
      <c r="L53" s="60"/>
      <c r="M53" s="60"/>
      <c r="N53" s="60"/>
      <c r="O53" s="257"/>
      <c r="P53" s="257"/>
      <c r="Q53" s="60"/>
      <c r="S53"/>
    </row>
    <row r="54" spans="1:27" ht="20.25" customHeight="1">
      <c r="A54" s="56"/>
      <c r="B54" s="254" t="s">
        <v>105</v>
      </c>
      <c r="C54" s="254"/>
      <c r="D54" s="254"/>
      <c r="E54" s="254"/>
      <c r="F54" s="254"/>
      <c r="G54" s="254"/>
      <c r="H54" s="254"/>
      <c r="I54" s="254"/>
      <c r="J54" s="254"/>
      <c r="K54" s="254"/>
      <c r="L54" s="254"/>
      <c r="M54" s="254"/>
      <c r="N54" s="254"/>
      <c r="O54" s="255" t="s">
        <v>123</v>
      </c>
      <c r="P54" s="255"/>
      <c r="Q54" s="65"/>
    </row>
    <row r="55" spans="1:27" ht="10.5" customHeight="1">
      <c r="A55" s="56"/>
      <c r="B55" s="60" t="s">
        <v>79</v>
      </c>
      <c r="C55" s="60"/>
      <c r="D55" s="60"/>
      <c r="E55" s="60"/>
      <c r="F55" s="62" t="s">
        <v>98</v>
      </c>
      <c r="G55" s="60"/>
      <c r="H55" s="60"/>
      <c r="I55" s="60"/>
      <c r="J55" s="60"/>
      <c r="K55" s="60"/>
      <c r="L55" s="60"/>
      <c r="M55" s="60"/>
      <c r="N55" s="60"/>
      <c r="O55" s="60"/>
      <c r="P55" s="60"/>
      <c r="Q55" s="60"/>
    </row>
    <row r="56" spans="1:27" ht="10.5" customHeight="1">
      <c r="A56" s="56"/>
      <c r="B56" s="60" t="s">
        <v>80</v>
      </c>
      <c r="C56" s="60"/>
      <c r="D56" s="60"/>
      <c r="E56" s="60"/>
      <c r="F56" s="60"/>
      <c r="G56" s="63" t="s">
        <v>99</v>
      </c>
      <c r="H56" s="60"/>
      <c r="I56" s="60"/>
      <c r="J56" s="60"/>
      <c r="K56" s="60"/>
      <c r="L56" s="64"/>
      <c r="M56" s="60"/>
      <c r="N56" s="60"/>
      <c r="O56" s="60"/>
      <c r="P56" s="60"/>
      <c r="Q56" s="60"/>
    </row>
    <row r="58" spans="1:27" ht="26.25" thickBot="1">
      <c r="F58" s="36"/>
      <c r="S58" s="8" t="s">
        <v>85</v>
      </c>
      <c r="T58" s="8"/>
      <c r="U58" s="8"/>
      <c r="V58" s="8"/>
      <c r="W58" s="8"/>
      <c r="X58" s="8"/>
      <c r="Y58" s="8"/>
      <c r="Z58" s="8"/>
      <c r="AA58" s="9"/>
    </row>
    <row r="59" spans="1:27" ht="16.5">
      <c r="C59" s="37"/>
      <c r="S59" s="249" t="s">
        <v>7</v>
      </c>
      <c r="T59" s="10"/>
      <c r="U59" s="11" t="str">
        <f>IF($E$23="令和","R",IF($E$23="平成","H","S"))</f>
        <v>H</v>
      </c>
      <c r="V59" s="12" t="str">
        <f>U59&amp;$G$23&amp;"/"&amp;$I$23&amp;"/"&amp;$K$23</f>
        <v>H//</v>
      </c>
      <c r="W59" s="13"/>
      <c r="X59" s="8"/>
      <c r="Y59" s="8"/>
      <c r="Z59" s="8"/>
      <c r="AA59" s="9"/>
    </row>
    <row r="60" spans="1:27" ht="17.25" thickBot="1">
      <c r="S60" s="251"/>
      <c r="T60" s="8"/>
      <c r="U60" s="8"/>
      <c r="V60" s="14" t="e">
        <f>DATEVALUE(V59)</f>
        <v>#VALUE!</v>
      </c>
      <c r="W60" s="15" t="e">
        <f>IF(V60&gt;V62,1,2)</f>
        <v>#VALUE!</v>
      </c>
      <c r="X60" s="8"/>
      <c r="Y60" s="8"/>
      <c r="Z60" s="8"/>
      <c r="AA60" s="9"/>
    </row>
    <row r="61" spans="1:27" ht="16.5">
      <c r="S61" s="249" t="s">
        <v>9</v>
      </c>
      <c r="T61" s="10"/>
      <c r="U61" s="11" t="str">
        <f>IF($D$30="令和","R",IF($D$30="平成","H","S"))</f>
        <v>S</v>
      </c>
      <c r="V61" s="12" t="str">
        <f>$U$61&amp;$E$30&amp;"/"&amp;$F$30&amp;"/"&amp;$G$30</f>
        <v>S//</v>
      </c>
      <c r="W61" s="16" t="s">
        <v>82</v>
      </c>
      <c r="X61" s="11" t="str">
        <f>IF($I$30="令和","R",IF($I$30="平成","H","S"))</f>
        <v>R</v>
      </c>
      <c r="Y61" s="12" t="str">
        <f>$X$61&amp;$J$30&amp;"/"&amp;$K$30&amp;"/"&amp;$L$30</f>
        <v>R//</v>
      </c>
      <c r="Z61" s="16" t="s">
        <v>83</v>
      </c>
      <c r="AA61" s="17" t="e">
        <f>Y61-V61+1</f>
        <v>#VALUE!</v>
      </c>
    </row>
    <row r="62" spans="1:27" ht="17.25" thickBot="1">
      <c r="S62" s="250"/>
      <c r="T62" s="18"/>
      <c r="U62" s="18"/>
      <c r="V62" s="19" t="e">
        <f>DATEVALUE(V61)</f>
        <v>#VALUE!</v>
      </c>
      <c r="W62" s="18"/>
      <c r="X62" s="18"/>
      <c r="Y62" s="19" t="e">
        <f>DATEVALUE(Y61)</f>
        <v>#VALUE!</v>
      </c>
      <c r="Z62" s="18"/>
      <c r="AA62" s="20"/>
    </row>
    <row r="63" spans="1:27" ht="33">
      <c r="S63" s="21" t="s">
        <v>84</v>
      </c>
      <c r="T63" s="4" t="b">
        <v>0</v>
      </c>
      <c r="U63" s="22" t="str">
        <f>IF($G$38="令和","R",IF($G$38="平成","H","S"))</f>
        <v>H</v>
      </c>
      <c r="V63" s="23" t="str">
        <f>$U$63&amp;$H$38&amp;"/"&amp;$I$38&amp;"/"&amp;$J$38</f>
        <v>H//</v>
      </c>
      <c r="W63" s="13"/>
      <c r="X63" s="8"/>
      <c r="Y63" s="8"/>
      <c r="Z63" s="8"/>
      <c r="AA63" s="9"/>
    </row>
    <row r="64" spans="1:27" ht="17.25" thickBot="1">
      <c r="S64" s="24"/>
      <c r="T64" s="18"/>
      <c r="U64" s="18"/>
      <c r="V64" s="25" t="e">
        <f>DATEVALUE(V63)</f>
        <v>#VALUE!</v>
      </c>
      <c r="W64" s="26" t="e">
        <f>IF(V64&gt;V62,1,2)</f>
        <v>#VALUE!</v>
      </c>
      <c r="X64" s="8"/>
      <c r="Y64" s="8"/>
      <c r="Z64" s="8"/>
      <c r="AA64" s="9"/>
    </row>
    <row r="65" spans="19:27" ht="17.25" thickBot="1">
      <c r="S65" s="8"/>
      <c r="T65" s="8"/>
      <c r="U65" s="8"/>
      <c r="V65" s="8"/>
      <c r="W65" s="8"/>
      <c r="X65" s="8"/>
      <c r="Y65" s="8"/>
      <c r="Z65" s="8"/>
      <c r="AA65" s="9"/>
    </row>
    <row r="66" spans="19:27" ht="17.25" thickBot="1">
      <c r="S66" s="27" t="s">
        <v>87</v>
      </c>
      <c r="T66" s="28">
        <v>46305</v>
      </c>
      <c r="U66" s="8"/>
      <c r="V66" s="32">
        <f>IF(ISERROR(VALUE(V62))=TRUE,1,2)</f>
        <v>1</v>
      </c>
      <c r="W66" s="8"/>
      <c r="X66" s="8"/>
      <c r="Y66" s="32">
        <f>IF(ISERROR(VALUE(Y62))=TRUE,1,2)</f>
        <v>1</v>
      </c>
      <c r="Z66" s="8"/>
      <c r="AA66" s="33">
        <f>IF(ISERROR(VALUE(AA61))=TRUE,1,2)</f>
        <v>1</v>
      </c>
    </row>
  </sheetData>
  <mergeCells count="82">
    <mergeCell ref="S61:S62"/>
    <mergeCell ref="D40:I40"/>
    <mergeCell ref="D41:I41"/>
    <mergeCell ref="K43:P43"/>
    <mergeCell ref="K42:P42"/>
    <mergeCell ref="K41:P41"/>
    <mergeCell ref="S59:S60"/>
    <mergeCell ref="J44:P44"/>
    <mergeCell ref="B54:N54"/>
    <mergeCell ref="O54:P54"/>
    <mergeCell ref="B48:N48"/>
    <mergeCell ref="O48:P53"/>
    <mergeCell ref="D44:I44"/>
    <mergeCell ref="C27:P29"/>
    <mergeCell ref="C14:E15"/>
    <mergeCell ref="F14:H15"/>
    <mergeCell ref="D42:I42"/>
    <mergeCell ref="I23:J25"/>
    <mergeCell ref="G37:L37"/>
    <mergeCell ref="M37:P38"/>
    <mergeCell ref="D43:I43"/>
    <mergeCell ref="B36:B44"/>
    <mergeCell ref="C32:P32"/>
    <mergeCell ref="P30:P31"/>
    <mergeCell ref="C33:I33"/>
    <mergeCell ref="O36:P36"/>
    <mergeCell ref="D36:L36"/>
    <mergeCell ref="D39:P39"/>
    <mergeCell ref="K38:L38"/>
    <mergeCell ref="J33:P35"/>
    <mergeCell ref="C34:F34"/>
    <mergeCell ref="M36:N36"/>
    <mergeCell ref="D37:F37"/>
    <mergeCell ref="K40:P40"/>
    <mergeCell ref="O10:P10"/>
    <mergeCell ref="B24:B25"/>
    <mergeCell ref="E23:F25"/>
    <mergeCell ref="D38:F38"/>
    <mergeCell ref="L30:L31"/>
    <mergeCell ref="C17:K18"/>
    <mergeCell ref="C16:K16"/>
    <mergeCell ref="J30:J31"/>
    <mergeCell ref="K30:K31"/>
    <mergeCell ref="M30:O31"/>
    <mergeCell ref="H30:H31"/>
    <mergeCell ref="D30:D31"/>
    <mergeCell ref="E30:E31"/>
    <mergeCell ref="F30:F31"/>
    <mergeCell ref="G30:G31"/>
    <mergeCell ref="C26:L26"/>
    <mergeCell ref="O6:P9"/>
    <mergeCell ref="I30:I31"/>
    <mergeCell ref="C30:C31"/>
    <mergeCell ref="O17:O18"/>
    <mergeCell ref="P17:P18"/>
    <mergeCell ref="C20:P20"/>
    <mergeCell ref="L17:L18"/>
    <mergeCell ref="M17:M18"/>
    <mergeCell ref="N17:N18"/>
    <mergeCell ref="G23:H25"/>
    <mergeCell ref="C23:D25"/>
    <mergeCell ref="C21:I22"/>
    <mergeCell ref="J21:P22"/>
    <mergeCell ref="M23:P25"/>
    <mergeCell ref="I14:P15"/>
    <mergeCell ref="C19:P19"/>
    <mergeCell ref="C2:O2"/>
    <mergeCell ref="B1:P1"/>
    <mergeCell ref="F10:H10"/>
    <mergeCell ref="K23:L25"/>
    <mergeCell ref="S26:X26"/>
    <mergeCell ref="B3:P3"/>
    <mergeCell ref="B4:P4"/>
    <mergeCell ref="F6:H6"/>
    <mergeCell ref="F7:H7"/>
    <mergeCell ref="F8:H8"/>
    <mergeCell ref="F9:H9"/>
    <mergeCell ref="I10:N10"/>
    <mergeCell ref="I9:N9"/>
    <mergeCell ref="I6:N6"/>
    <mergeCell ref="I7:N7"/>
    <mergeCell ref="I8:N8"/>
  </mergeCells>
  <phoneticPr fontId="2"/>
  <conditionalFormatting sqref="C34:F34">
    <cfRule type="cellIs" dxfId="29" priority="30" operator="greaterThanOrEqual">
      <formula>$M$30</formula>
    </cfRule>
  </conditionalFormatting>
  <conditionalFormatting sqref="D40:I40">
    <cfRule type="expression" dxfId="28" priority="9">
      <formula>$C$40=TRUE</formula>
    </cfRule>
  </conditionalFormatting>
  <conditionalFormatting sqref="D41:I41">
    <cfRule type="expression" dxfId="27" priority="8">
      <formula>$C$41=TRUE</formula>
    </cfRule>
  </conditionalFormatting>
  <conditionalFormatting sqref="D42:I42">
    <cfRule type="expression" dxfId="26" priority="7">
      <formula>$C$42=TRUE</formula>
    </cfRule>
  </conditionalFormatting>
  <conditionalFormatting sqref="D43:I43">
    <cfRule type="expression" dxfId="25" priority="6">
      <formula>$C$43=TRUE</formula>
    </cfRule>
  </conditionalFormatting>
  <conditionalFormatting sqref="D44:I44">
    <cfRule type="expression" dxfId="24" priority="5">
      <formula>$C$44=TRUE</formula>
    </cfRule>
  </conditionalFormatting>
  <conditionalFormatting sqref="F14:H15">
    <cfRule type="expression" dxfId="23" priority="14">
      <formula>$F$14&lt;DATE(2026,5,18)</formula>
    </cfRule>
  </conditionalFormatting>
  <conditionalFormatting sqref="G38:J38 O36 G37:L37">
    <cfRule type="expression" dxfId="22" priority="27">
      <formula>$C$36=TRUE</formula>
    </cfRule>
  </conditionalFormatting>
  <conditionalFormatting sqref="G38:J38">
    <cfRule type="expression" dxfId="21" priority="24">
      <formula>$V$62&lt;$V$64</formula>
    </cfRule>
  </conditionalFormatting>
  <conditionalFormatting sqref="I30:L30">
    <cfRule type="expression" dxfId="20" priority="25">
      <formula>$T$66&lt;$Y$62</formula>
    </cfRule>
  </conditionalFormatting>
  <conditionalFormatting sqref="K40:P40">
    <cfRule type="expression" dxfId="19" priority="4">
      <formula>$J$40=TRUE</formula>
    </cfRule>
  </conditionalFormatting>
  <conditionalFormatting sqref="K41:P41">
    <cfRule type="expression" dxfId="18" priority="3">
      <formula>$J$41=TRUE</formula>
    </cfRule>
  </conditionalFormatting>
  <conditionalFormatting sqref="K42:P42">
    <cfRule type="expression" dxfId="17" priority="2">
      <formula>$J$42=TRUE</formula>
    </cfRule>
  </conditionalFormatting>
  <conditionalFormatting sqref="K43:P43">
    <cfRule type="expression" dxfId="16" priority="1">
      <formula>$J$43=TRUE</formula>
    </cfRule>
  </conditionalFormatting>
  <conditionalFormatting sqref="M30">
    <cfRule type="expression" dxfId="15" priority="26">
      <formula>ISERROR($AA$61)</formula>
    </cfRule>
  </conditionalFormatting>
  <dataValidations count="7">
    <dataValidation type="list" allowBlank="1" showInputMessage="1" showErrorMessage="1" sqref="E30" xr:uid="{0D4272FD-8CF0-47A2-A7A6-2C34038313F6}">
      <formula1>INDIRECT($D$30)</formula1>
    </dataValidation>
    <dataValidation type="list" allowBlank="1" showInputMessage="1" showErrorMessage="1" sqref="J30" xr:uid="{54545C26-B262-43D1-BB33-C3DD596317DE}">
      <formula1>INDIRECT($I$30)</formula1>
    </dataValidation>
    <dataValidation type="list" allowBlank="1" showInputMessage="1" showErrorMessage="1" sqref="H38" xr:uid="{BB1AFE22-655F-46C6-8F21-920BACD386B8}">
      <formula1>INDIRECT($G$38)</formula1>
    </dataValidation>
    <dataValidation type="list" showInputMessage="1" showErrorMessage="1" sqref="H34" xr:uid="{CF2F84DF-557A-4F00-90BD-F3F9355EC9E7}">
      <formula1>"　　,以上"</formula1>
    </dataValidation>
    <dataValidation type="list" allowBlank="1" showInputMessage="1" showErrorMessage="1" sqref="M17" xr:uid="{FFFE9E29-8D63-4916-B2B3-DDE0A0777CE6}">
      <formula1>INDIRECT($L$17)</formula1>
    </dataValidation>
    <dataValidation type="list" allowBlank="1" showInputMessage="1" showErrorMessage="1" sqref="N26" xr:uid="{946AD36D-8B4C-45B3-A9F2-D9FDFC042324}">
      <formula1>INDIRECT($M$26)</formula1>
    </dataValidation>
    <dataValidation type="list" allowBlank="1" showInputMessage="1" showErrorMessage="1" sqref="G23" xr:uid="{F64636FF-2CD8-455A-819B-92A179245668}">
      <formula1>INDIRECT($E$23)</formula1>
    </dataValidation>
  </dataValidations>
  <hyperlinks>
    <hyperlink ref="F55" r:id="rId1" xr:uid="{ED7FADF7-FE40-48C4-9AB1-8D7776CD4614}"/>
    <hyperlink ref="G53" r:id="rId2" xr:uid="{433E9E3E-52BC-41A9-9923-8C8A9CF37512}"/>
    <hyperlink ref="G56" r:id="rId3" xr:uid="{5811959E-7524-4127-8417-6384C5264A58}"/>
  </hyperlinks>
  <pageMargins left="0.34" right="0.27559055118110237" top="0.26" bottom="0.2" header="0.17" footer="0.11811023622047245"/>
  <pageSetup paperSize="9" scale="97" orientation="portrait" verticalDpi="0" r:id="rId4"/>
  <drawing r:id="rId5"/>
  <legacyDrawing r:id="rId6"/>
  <mc:AlternateContent xmlns:mc="http://schemas.openxmlformats.org/markup-compatibility/2006">
    <mc:Choice Requires="x14">
      <controls>
        <mc:AlternateContent xmlns:mc="http://schemas.openxmlformats.org/markup-compatibility/2006">
          <mc:Choice Requires="x14">
            <control shapeId="21513" r:id="rId7" name="Check Box 9">
              <controlPr defaultSize="0" autoFill="0" autoLine="0" autoPict="0">
                <anchor moveWithCells="1">
                  <from>
                    <xdr:col>2</xdr:col>
                    <xdr:colOff>66675</xdr:colOff>
                    <xdr:row>35</xdr:row>
                    <xdr:rowOff>38100</xdr:rowOff>
                  </from>
                  <to>
                    <xdr:col>3</xdr:col>
                    <xdr:colOff>47625</xdr:colOff>
                    <xdr:row>36</xdr:row>
                    <xdr:rowOff>19050</xdr:rowOff>
                  </to>
                </anchor>
              </controlPr>
            </control>
          </mc:Choice>
        </mc:AlternateContent>
        <mc:AlternateContent xmlns:mc="http://schemas.openxmlformats.org/markup-compatibility/2006">
          <mc:Choice Requires="x14">
            <control shapeId="21515" r:id="rId8" name="Check Box 11">
              <controlPr defaultSize="0" autoFill="0" autoLine="0" autoPict="0">
                <anchor moveWithCells="1">
                  <from>
                    <xdr:col>2</xdr:col>
                    <xdr:colOff>66675</xdr:colOff>
                    <xdr:row>39</xdr:row>
                    <xdr:rowOff>0</xdr:rowOff>
                  </from>
                  <to>
                    <xdr:col>2</xdr:col>
                    <xdr:colOff>285750</xdr:colOff>
                    <xdr:row>40</xdr:row>
                    <xdr:rowOff>9525</xdr:rowOff>
                  </to>
                </anchor>
              </controlPr>
            </control>
          </mc:Choice>
        </mc:AlternateContent>
        <mc:AlternateContent xmlns:mc="http://schemas.openxmlformats.org/markup-compatibility/2006">
          <mc:Choice Requires="x14">
            <control shapeId="21516" r:id="rId9" name="Check Box 12">
              <controlPr defaultSize="0" autoFill="0" autoLine="0" autoPict="0">
                <anchor moveWithCells="1">
                  <from>
                    <xdr:col>2</xdr:col>
                    <xdr:colOff>57150</xdr:colOff>
                    <xdr:row>39</xdr:row>
                    <xdr:rowOff>171450</xdr:rowOff>
                  </from>
                  <to>
                    <xdr:col>2</xdr:col>
                    <xdr:colOff>276225</xdr:colOff>
                    <xdr:row>41</xdr:row>
                    <xdr:rowOff>9525</xdr:rowOff>
                  </to>
                </anchor>
              </controlPr>
            </control>
          </mc:Choice>
        </mc:AlternateContent>
        <mc:AlternateContent xmlns:mc="http://schemas.openxmlformats.org/markup-compatibility/2006">
          <mc:Choice Requires="x14">
            <control shapeId="21517" r:id="rId10" name="Check Box 13">
              <controlPr defaultSize="0" autoFill="0" autoLine="0" autoPict="0">
                <anchor moveWithCells="1">
                  <from>
                    <xdr:col>2</xdr:col>
                    <xdr:colOff>57150</xdr:colOff>
                    <xdr:row>40</xdr:row>
                    <xdr:rowOff>161925</xdr:rowOff>
                  </from>
                  <to>
                    <xdr:col>2</xdr:col>
                    <xdr:colOff>276225</xdr:colOff>
                    <xdr:row>41</xdr:row>
                    <xdr:rowOff>171450</xdr:rowOff>
                  </to>
                </anchor>
              </controlPr>
            </control>
          </mc:Choice>
        </mc:AlternateContent>
        <mc:AlternateContent xmlns:mc="http://schemas.openxmlformats.org/markup-compatibility/2006">
          <mc:Choice Requires="x14">
            <control shapeId="21518" r:id="rId11" name="Check Box 14">
              <controlPr defaultSize="0" autoFill="0" autoLine="0" autoPict="0">
                <anchor moveWithCells="1">
                  <from>
                    <xdr:col>2</xdr:col>
                    <xdr:colOff>57150</xdr:colOff>
                    <xdr:row>41</xdr:row>
                    <xdr:rowOff>171450</xdr:rowOff>
                  </from>
                  <to>
                    <xdr:col>2</xdr:col>
                    <xdr:colOff>276225</xdr:colOff>
                    <xdr:row>43</xdr:row>
                    <xdr:rowOff>0</xdr:rowOff>
                  </to>
                </anchor>
              </controlPr>
            </control>
          </mc:Choice>
        </mc:AlternateContent>
        <mc:AlternateContent xmlns:mc="http://schemas.openxmlformats.org/markup-compatibility/2006">
          <mc:Choice Requires="x14">
            <control shapeId="21519" r:id="rId12" name="Check Box 15">
              <controlPr defaultSize="0" autoFill="0" autoLine="0" autoPict="0">
                <anchor moveWithCells="1">
                  <from>
                    <xdr:col>2</xdr:col>
                    <xdr:colOff>57150</xdr:colOff>
                    <xdr:row>42</xdr:row>
                    <xdr:rowOff>161925</xdr:rowOff>
                  </from>
                  <to>
                    <xdr:col>2</xdr:col>
                    <xdr:colOff>276225</xdr:colOff>
                    <xdr:row>43</xdr:row>
                    <xdr:rowOff>171450</xdr:rowOff>
                  </to>
                </anchor>
              </controlPr>
            </control>
          </mc:Choice>
        </mc:AlternateContent>
        <mc:AlternateContent xmlns:mc="http://schemas.openxmlformats.org/markup-compatibility/2006">
          <mc:Choice Requires="x14">
            <control shapeId="21520" r:id="rId13" name="Check Box 16">
              <controlPr defaultSize="0" autoFill="0" autoLine="0" autoPict="0">
                <anchor moveWithCells="1">
                  <from>
                    <xdr:col>9</xdr:col>
                    <xdr:colOff>85725</xdr:colOff>
                    <xdr:row>38</xdr:row>
                    <xdr:rowOff>171450</xdr:rowOff>
                  </from>
                  <to>
                    <xdr:col>9</xdr:col>
                    <xdr:colOff>304800</xdr:colOff>
                    <xdr:row>40</xdr:row>
                    <xdr:rowOff>28575</xdr:rowOff>
                  </to>
                </anchor>
              </controlPr>
            </control>
          </mc:Choice>
        </mc:AlternateContent>
        <mc:AlternateContent xmlns:mc="http://schemas.openxmlformats.org/markup-compatibility/2006">
          <mc:Choice Requires="x14">
            <control shapeId="21521" r:id="rId14" name="Check Box 17">
              <controlPr defaultSize="0" autoFill="0" autoLine="0" autoPict="0">
                <anchor moveWithCells="1">
                  <from>
                    <xdr:col>9</xdr:col>
                    <xdr:colOff>85725</xdr:colOff>
                    <xdr:row>39</xdr:row>
                    <xdr:rowOff>161925</xdr:rowOff>
                  </from>
                  <to>
                    <xdr:col>9</xdr:col>
                    <xdr:colOff>314325</xdr:colOff>
                    <xdr:row>40</xdr:row>
                    <xdr:rowOff>171450</xdr:rowOff>
                  </to>
                </anchor>
              </controlPr>
            </control>
          </mc:Choice>
        </mc:AlternateContent>
        <mc:AlternateContent xmlns:mc="http://schemas.openxmlformats.org/markup-compatibility/2006">
          <mc:Choice Requires="x14">
            <control shapeId="21522" r:id="rId15" name="Check Box 18">
              <controlPr defaultSize="0" autoFill="0" autoLine="0" autoPict="0">
                <anchor moveWithCells="1">
                  <from>
                    <xdr:col>9</xdr:col>
                    <xdr:colOff>85725</xdr:colOff>
                    <xdr:row>40</xdr:row>
                    <xdr:rowOff>171450</xdr:rowOff>
                  </from>
                  <to>
                    <xdr:col>9</xdr:col>
                    <xdr:colOff>314325</xdr:colOff>
                    <xdr:row>42</xdr:row>
                    <xdr:rowOff>9525</xdr:rowOff>
                  </to>
                </anchor>
              </controlPr>
            </control>
          </mc:Choice>
        </mc:AlternateContent>
        <mc:AlternateContent xmlns:mc="http://schemas.openxmlformats.org/markup-compatibility/2006">
          <mc:Choice Requires="x14">
            <control shapeId="21523" r:id="rId16" name="Check Box 19">
              <controlPr defaultSize="0" autoFill="0" autoLine="0" autoPict="0">
                <anchor moveWithCells="1">
                  <from>
                    <xdr:col>9</xdr:col>
                    <xdr:colOff>85725</xdr:colOff>
                    <xdr:row>41</xdr:row>
                    <xdr:rowOff>180975</xdr:rowOff>
                  </from>
                  <to>
                    <xdr:col>9</xdr:col>
                    <xdr:colOff>314325</xdr:colOff>
                    <xdr:row>43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4C8365FA-C3A6-4880-9AE1-E68B56B76EC9}">
          <x14:formula1>
            <xm:f>年月日!$I$7:$I$9</xm:f>
          </x14:formula1>
          <xm:sqref>E23 G38 L17 D30 I30 M26</xm:sqref>
        </x14:dataValidation>
        <x14:dataValidation type="list" allowBlank="1" showInputMessage="1" showErrorMessage="1" xr:uid="{17C59DCF-2CD1-4107-BE53-9713A8EE5E9D}">
          <x14:formula1>
            <xm:f>年月日!$E$7:$E$18</xm:f>
          </x14:formula1>
          <xm:sqref>F30 I38 N17 K30 I23 O26</xm:sqref>
        </x14:dataValidation>
        <x14:dataValidation type="list" allowBlank="1" showInputMessage="1" showErrorMessage="1" xr:uid="{28C72485-4B0F-4F7A-B414-0042BADF5C50}">
          <x14:formula1>
            <xm:f>年月日!$G$7:$G$37</xm:f>
          </x14:formula1>
          <xm:sqref>K23 J38 G30 L30 O17 P26</xm:sqref>
        </x14:dataValidation>
        <x14:dataValidation type="list" allowBlank="1" showInputMessage="1" showErrorMessage="1" xr:uid="{DAD769E3-2894-4DF6-A7F6-38035BE2D156}">
          <x14:formula1>
            <xm:f>法定資格!$A$1:$A$22</xm:f>
          </x14:formula1>
          <xm:sqref>G37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BD4A-8D2A-4A1D-B7B3-F08ACF82CF58}">
  <sheetPr>
    <tabColor rgb="FF00B0F0"/>
  </sheetPr>
  <dimension ref="A1:AA66"/>
  <sheetViews>
    <sheetView view="pageBreakPreview" zoomScale="95" zoomScaleNormal="100" zoomScaleSheetLayoutView="95" workbookViewId="0">
      <selection activeCell="P73" sqref="P73"/>
    </sheetView>
  </sheetViews>
  <sheetFormatPr defaultRowHeight="15.75"/>
  <cols>
    <col min="1" max="1" width="1.1640625" style="4" customWidth="1"/>
    <col min="2" max="2" width="9.58203125" style="4" customWidth="1"/>
    <col min="3" max="3" width="2.83203125" style="4" customWidth="1"/>
    <col min="4" max="4" width="3.83203125" style="4" customWidth="1"/>
    <col min="5" max="5" width="3.9140625" style="4" customWidth="1"/>
    <col min="6" max="6" width="3.75" style="4" customWidth="1"/>
    <col min="7" max="12" width="3.33203125" style="4" customWidth="1"/>
    <col min="13" max="16" width="3.83203125" style="4" customWidth="1"/>
    <col min="17" max="17" width="0.9140625" style="4" customWidth="1"/>
    <col min="18" max="18" width="5.83203125" style="4" customWidth="1"/>
    <col min="19" max="19" width="23.83203125" style="4" hidden="1" customWidth="1"/>
    <col min="20" max="20" width="6.9140625" style="4" hidden="1" customWidth="1"/>
    <col min="21" max="21" width="1.83203125" style="4" hidden="1" customWidth="1"/>
    <col min="22" max="22" width="6.9140625" style="4" hidden="1" customWidth="1"/>
    <col min="23" max="23" width="2.08203125" style="4" hidden="1" customWidth="1"/>
    <col min="24" max="24" width="1.75" style="4" hidden="1" customWidth="1"/>
    <col min="25" max="25" width="6.6640625" style="4" hidden="1" customWidth="1"/>
    <col min="26" max="26" width="1.75" style="4" hidden="1" customWidth="1"/>
    <col min="27" max="27" width="3.75" style="4" hidden="1" customWidth="1"/>
    <col min="28" max="28" width="8.6640625" style="4" customWidth="1"/>
    <col min="29" max="16384" width="8.6640625" style="4"/>
  </cols>
  <sheetData>
    <row r="1" spans="1:19">
      <c r="A1" s="56"/>
      <c r="B1" s="89" t="s">
        <v>143</v>
      </c>
      <c r="C1" s="89"/>
      <c r="D1" s="89"/>
      <c r="E1" s="89"/>
      <c r="F1" s="89"/>
      <c r="G1" s="89"/>
      <c r="H1" s="89"/>
      <c r="I1" s="89"/>
      <c r="J1" s="89"/>
      <c r="K1" s="89"/>
      <c r="L1" s="89"/>
      <c r="M1" s="89"/>
      <c r="N1" s="89"/>
      <c r="O1" s="89"/>
      <c r="P1" s="89"/>
      <c r="Q1" s="56"/>
    </row>
    <row r="2" spans="1:19" ht="13.5" customHeight="1">
      <c r="A2" s="56"/>
      <c r="B2" s="56" t="s">
        <v>0</v>
      </c>
      <c r="C2" s="88" t="s">
        <v>144</v>
      </c>
      <c r="D2" s="88"/>
      <c r="E2" s="88"/>
      <c r="F2" s="88"/>
      <c r="G2" s="88"/>
      <c r="H2" s="88"/>
      <c r="I2" s="88"/>
      <c r="J2" s="88"/>
      <c r="K2" s="88"/>
      <c r="L2" s="88"/>
      <c r="M2" s="88"/>
      <c r="N2" s="88"/>
      <c r="O2" s="88"/>
      <c r="P2" s="87" t="s">
        <v>116</v>
      </c>
      <c r="Q2" s="56"/>
    </row>
    <row r="3" spans="1:19" ht="17.25" customHeight="1">
      <c r="A3" s="56"/>
      <c r="B3" s="97" t="s">
        <v>92</v>
      </c>
      <c r="C3" s="97"/>
      <c r="D3" s="97"/>
      <c r="E3" s="97"/>
      <c r="F3" s="97"/>
      <c r="G3" s="97"/>
      <c r="H3" s="97"/>
      <c r="I3" s="97"/>
      <c r="J3" s="97"/>
      <c r="K3" s="97"/>
      <c r="L3" s="97"/>
      <c r="M3" s="97"/>
      <c r="N3" s="97"/>
      <c r="O3" s="97"/>
      <c r="P3" s="97"/>
      <c r="Q3" s="56"/>
    </row>
    <row r="4" spans="1:19" ht="19.5" customHeight="1">
      <c r="A4" s="56"/>
      <c r="B4" s="98" t="s">
        <v>1</v>
      </c>
      <c r="C4" s="98"/>
      <c r="D4" s="98"/>
      <c r="E4" s="98"/>
      <c r="F4" s="98"/>
      <c r="G4" s="98"/>
      <c r="H4" s="98"/>
      <c r="I4" s="98"/>
      <c r="J4" s="98"/>
      <c r="K4" s="98"/>
      <c r="L4" s="98"/>
      <c r="M4" s="98"/>
      <c r="N4" s="98"/>
      <c r="O4" s="98"/>
      <c r="P4" s="98"/>
      <c r="Q4" s="56"/>
    </row>
    <row r="5" spans="1:19" ht="15.75" customHeight="1">
      <c r="A5" s="56"/>
      <c r="B5" s="56" t="s">
        <v>2</v>
      </c>
      <c r="C5" s="56"/>
      <c r="D5" s="56"/>
      <c r="E5" s="56"/>
      <c r="F5" s="56"/>
      <c r="G5" s="56"/>
      <c r="H5" s="56"/>
      <c r="I5" s="56"/>
      <c r="J5" s="56"/>
      <c r="K5" s="56"/>
      <c r="L5" s="56"/>
      <c r="M5" s="56"/>
      <c r="N5" s="56"/>
      <c r="O5" s="56"/>
      <c r="P5" s="56"/>
      <c r="Q5" s="56"/>
    </row>
    <row r="6" spans="1:19" ht="22.5" customHeight="1">
      <c r="A6" s="56"/>
      <c r="B6" s="56"/>
      <c r="C6" s="56"/>
      <c r="D6" s="56"/>
      <c r="E6" s="56"/>
      <c r="F6" s="99" t="s">
        <v>16</v>
      </c>
      <c r="G6" s="99"/>
      <c r="H6" s="99"/>
      <c r="I6" s="107" t="s">
        <v>132</v>
      </c>
      <c r="J6" s="108"/>
      <c r="K6" s="108"/>
      <c r="L6" s="108"/>
      <c r="M6" s="108"/>
      <c r="N6" s="109"/>
      <c r="O6" s="116" t="s">
        <v>3</v>
      </c>
      <c r="P6" s="117"/>
      <c r="Q6" s="56"/>
    </row>
    <row r="7" spans="1:19" ht="22.5" customHeight="1">
      <c r="A7" s="56"/>
      <c r="B7" s="56"/>
      <c r="C7" s="56"/>
      <c r="D7" s="56"/>
      <c r="E7" s="56"/>
      <c r="F7" s="100" t="s">
        <v>17</v>
      </c>
      <c r="G7" s="100"/>
      <c r="H7" s="100"/>
      <c r="I7" s="110" t="s">
        <v>133</v>
      </c>
      <c r="J7" s="111"/>
      <c r="K7" s="111"/>
      <c r="L7" s="111"/>
      <c r="M7" s="111"/>
      <c r="N7" s="112"/>
      <c r="O7" s="118"/>
      <c r="P7" s="119"/>
      <c r="Q7" s="56"/>
    </row>
    <row r="8" spans="1:19" ht="30.75" customHeight="1">
      <c r="A8" s="56"/>
      <c r="B8" s="56"/>
      <c r="C8" s="56"/>
      <c r="D8" s="56"/>
      <c r="E8" s="56"/>
      <c r="F8" s="101" t="s">
        <v>18</v>
      </c>
      <c r="G8" s="101"/>
      <c r="H8" s="101"/>
      <c r="I8" s="113" t="s">
        <v>134</v>
      </c>
      <c r="J8" s="114"/>
      <c r="K8" s="114"/>
      <c r="L8" s="114"/>
      <c r="M8" s="114"/>
      <c r="N8" s="115"/>
      <c r="O8" s="118"/>
      <c r="P8" s="119"/>
      <c r="Q8" s="56"/>
    </row>
    <row r="9" spans="1:19" ht="17.25" customHeight="1">
      <c r="A9" s="56"/>
      <c r="B9" s="56"/>
      <c r="C9" s="56"/>
      <c r="D9" s="56"/>
      <c r="E9" s="56"/>
      <c r="F9" s="101" t="s">
        <v>4</v>
      </c>
      <c r="G9" s="101"/>
      <c r="H9" s="101"/>
      <c r="I9" s="105" t="s">
        <v>135</v>
      </c>
      <c r="J9" s="106"/>
      <c r="K9" s="106"/>
      <c r="L9" s="106"/>
      <c r="M9" s="106"/>
      <c r="N9" s="106"/>
      <c r="O9" s="118"/>
      <c r="P9" s="119"/>
      <c r="Q9" s="56"/>
    </row>
    <row r="10" spans="1:19" ht="17.25" customHeight="1">
      <c r="A10" s="56"/>
      <c r="B10" s="56"/>
      <c r="C10" s="56"/>
      <c r="D10" s="56"/>
      <c r="E10" s="56"/>
      <c r="F10" s="90" t="s">
        <v>5</v>
      </c>
      <c r="G10" s="90"/>
      <c r="H10" s="90"/>
      <c r="I10" s="102" t="s">
        <v>136</v>
      </c>
      <c r="J10" s="103"/>
      <c r="K10" s="103"/>
      <c r="L10" s="103"/>
      <c r="M10" s="103"/>
      <c r="N10" s="104"/>
      <c r="O10" s="171" t="s">
        <v>124</v>
      </c>
      <c r="P10" s="172"/>
      <c r="Q10" s="56"/>
    </row>
    <row r="11" spans="1:19" ht="11.25" customHeight="1">
      <c r="A11" s="56"/>
      <c r="B11" s="56"/>
      <c r="C11" s="56"/>
      <c r="D11" s="56"/>
      <c r="E11" s="56"/>
      <c r="F11" s="56"/>
      <c r="G11" s="56"/>
      <c r="H11" s="56"/>
      <c r="I11" s="56"/>
      <c r="J11" s="56"/>
      <c r="K11" s="56"/>
      <c r="L11" s="56"/>
      <c r="M11" s="56"/>
      <c r="N11" s="58"/>
      <c r="O11" s="58"/>
      <c r="P11" s="58"/>
      <c r="Q11" s="56"/>
    </row>
    <row r="12" spans="1:19" ht="11.25" customHeight="1">
      <c r="A12" s="56"/>
      <c r="B12" s="56" t="s">
        <v>6</v>
      </c>
      <c r="C12" s="56"/>
      <c r="D12" s="56"/>
      <c r="E12" s="56"/>
      <c r="F12" s="56"/>
      <c r="G12" s="56"/>
      <c r="H12" s="56"/>
      <c r="I12" s="56"/>
      <c r="J12" s="56"/>
      <c r="K12" s="56"/>
      <c r="L12" s="56"/>
      <c r="M12" s="56"/>
      <c r="N12" s="58"/>
      <c r="O12" s="58"/>
      <c r="P12" s="58"/>
      <c r="Q12" s="56"/>
    </row>
    <row r="13" spans="1:19" ht="5.25" customHeight="1" thickBot="1">
      <c r="A13" s="56"/>
      <c r="B13" s="57"/>
      <c r="C13" s="56"/>
      <c r="D13" s="56"/>
      <c r="E13" s="56"/>
      <c r="F13" s="56"/>
      <c r="G13" s="56"/>
      <c r="H13" s="56"/>
      <c r="I13" s="56"/>
      <c r="J13" s="56"/>
      <c r="K13" s="56"/>
      <c r="L13" s="56"/>
      <c r="M13" s="56"/>
      <c r="N13" s="56"/>
      <c r="O13" s="56"/>
      <c r="P13" s="56"/>
      <c r="Q13" s="56"/>
    </row>
    <row r="14" spans="1:19" ht="16.5" customHeight="1">
      <c r="A14" s="56"/>
      <c r="B14" s="71" t="s">
        <v>12</v>
      </c>
      <c r="C14" s="239" t="s">
        <v>93</v>
      </c>
      <c r="D14" s="240"/>
      <c r="E14" s="240"/>
      <c r="F14" s="243">
        <v>46160</v>
      </c>
      <c r="G14" s="243"/>
      <c r="H14" s="243"/>
      <c r="I14" s="162" t="s">
        <v>95</v>
      </c>
      <c r="J14" s="163"/>
      <c r="K14" s="163"/>
      <c r="L14" s="163"/>
      <c r="M14" s="163"/>
      <c r="N14" s="163"/>
      <c r="O14" s="163"/>
      <c r="P14" s="164"/>
      <c r="Q14" s="56"/>
    </row>
    <row r="15" spans="1:19" ht="9.75" customHeight="1">
      <c r="A15" s="56"/>
      <c r="B15" s="72" t="s">
        <v>101</v>
      </c>
      <c r="C15" s="241"/>
      <c r="D15" s="242"/>
      <c r="E15" s="242"/>
      <c r="F15" s="244"/>
      <c r="G15" s="244"/>
      <c r="H15" s="244"/>
      <c r="I15" s="165"/>
      <c r="J15" s="166"/>
      <c r="K15" s="166"/>
      <c r="L15" s="166"/>
      <c r="M15" s="166"/>
      <c r="N15" s="166"/>
      <c r="O15" s="166"/>
      <c r="P15" s="167"/>
      <c r="Q15" s="56"/>
    </row>
    <row r="16" spans="1:19" ht="11.25" customHeight="1">
      <c r="A16" s="56"/>
      <c r="B16" s="73"/>
      <c r="C16" s="122" t="s">
        <v>138</v>
      </c>
      <c r="D16" s="186"/>
      <c r="E16" s="186"/>
      <c r="F16" s="186"/>
      <c r="G16" s="186"/>
      <c r="H16" s="186"/>
      <c r="I16" s="186"/>
      <c r="J16" s="186"/>
      <c r="K16" s="141"/>
      <c r="L16" s="45" t="s">
        <v>113</v>
      </c>
      <c r="M16" s="46"/>
      <c r="N16" s="46"/>
      <c r="O16" s="46"/>
      <c r="P16" s="47"/>
      <c r="Q16" s="56"/>
      <c r="S16"/>
    </row>
    <row r="17" spans="1:24" ht="21.75" customHeight="1">
      <c r="A17" s="56"/>
      <c r="B17" s="74" t="s">
        <v>114</v>
      </c>
      <c r="C17" s="180" t="s">
        <v>137</v>
      </c>
      <c r="D17" s="181"/>
      <c r="E17" s="181"/>
      <c r="F17" s="181"/>
      <c r="G17" s="181"/>
      <c r="H17" s="181"/>
      <c r="I17" s="181"/>
      <c r="J17" s="181"/>
      <c r="K17" s="182"/>
      <c r="L17" s="131" t="s">
        <v>22</v>
      </c>
      <c r="M17" s="133">
        <v>47</v>
      </c>
      <c r="N17" s="135">
        <v>8</v>
      </c>
      <c r="O17" s="124">
        <v>3</v>
      </c>
      <c r="P17" s="126" t="s">
        <v>71</v>
      </c>
      <c r="Q17" s="56"/>
    </row>
    <row r="18" spans="1:24" ht="9" customHeight="1">
      <c r="A18" s="56"/>
      <c r="B18" s="75" t="s">
        <v>101</v>
      </c>
      <c r="C18" s="183"/>
      <c r="D18" s="184"/>
      <c r="E18" s="184"/>
      <c r="F18" s="184"/>
      <c r="G18" s="184"/>
      <c r="H18" s="184"/>
      <c r="I18" s="184"/>
      <c r="J18" s="184"/>
      <c r="K18" s="185"/>
      <c r="L18" s="132"/>
      <c r="M18" s="134"/>
      <c r="N18" s="136"/>
      <c r="O18" s="125"/>
      <c r="P18" s="127"/>
      <c r="Q18" s="56"/>
    </row>
    <row r="19" spans="1:24" ht="25.5" customHeight="1">
      <c r="A19" s="56"/>
      <c r="B19" s="73" t="s">
        <v>102</v>
      </c>
      <c r="C19" s="168" t="s">
        <v>139</v>
      </c>
      <c r="D19" s="169"/>
      <c r="E19" s="169"/>
      <c r="F19" s="169"/>
      <c r="G19" s="169"/>
      <c r="H19" s="169"/>
      <c r="I19" s="169"/>
      <c r="J19" s="169"/>
      <c r="K19" s="169"/>
      <c r="L19" s="169"/>
      <c r="M19" s="169"/>
      <c r="N19" s="169"/>
      <c r="O19" s="169"/>
      <c r="P19" s="170"/>
      <c r="Q19" s="56"/>
    </row>
    <row r="20" spans="1:24" ht="9.75" customHeight="1">
      <c r="A20" s="56"/>
      <c r="B20" s="72" t="s">
        <v>101</v>
      </c>
      <c r="C20" s="128" t="s">
        <v>125</v>
      </c>
      <c r="D20" s="129"/>
      <c r="E20" s="129"/>
      <c r="F20" s="129"/>
      <c r="G20" s="129"/>
      <c r="H20" s="129"/>
      <c r="I20" s="129"/>
      <c r="J20" s="129"/>
      <c r="K20" s="129"/>
      <c r="L20" s="129"/>
      <c r="M20" s="129"/>
      <c r="N20" s="129"/>
      <c r="O20" s="129"/>
      <c r="P20" s="130"/>
      <c r="Q20" s="56"/>
    </row>
    <row r="21" spans="1:24" ht="12" customHeight="1">
      <c r="A21" s="56"/>
      <c r="B21" s="76" t="s">
        <v>117</v>
      </c>
      <c r="C21" s="145" t="s">
        <v>140</v>
      </c>
      <c r="D21" s="146"/>
      <c r="E21" s="146"/>
      <c r="F21" s="146"/>
      <c r="G21" s="146"/>
      <c r="H21" s="146"/>
      <c r="I21" s="146"/>
      <c r="J21" s="149" t="s">
        <v>14</v>
      </c>
      <c r="K21" s="149"/>
      <c r="L21" s="149"/>
      <c r="M21" s="149"/>
      <c r="N21" s="149"/>
      <c r="O21" s="149"/>
      <c r="P21" s="150"/>
      <c r="Q21" s="56"/>
    </row>
    <row r="22" spans="1:24" ht="14.25" customHeight="1">
      <c r="A22" s="56"/>
      <c r="B22" s="77" t="s">
        <v>13</v>
      </c>
      <c r="C22" s="147"/>
      <c r="D22" s="148"/>
      <c r="E22" s="148"/>
      <c r="F22" s="148"/>
      <c r="G22" s="148"/>
      <c r="H22" s="148"/>
      <c r="I22" s="148"/>
      <c r="J22" s="151"/>
      <c r="K22" s="151"/>
      <c r="L22" s="151"/>
      <c r="M22" s="151"/>
      <c r="N22" s="151"/>
      <c r="O22" s="151"/>
      <c r="P22" s="152"/>
      <c r="Q22" s="56"/>
    </row>
    <row r="23" spans="1:24" ht="10.5" customHeight="1">
      <c r="A23" s="56"/>
      <c r="B23" s="78" t="s">
        <v>15</v>
      </c>
      <c r="C23" s="122"/>
      <c r="D23" s="141"/>
      <c r="E23" s="168" t="s">
        <v>20</v>
      </c>
      <c r="F23" s="174"/>
      <c r="G23" s="137">
        <v>26</v>
      </c>
      <c r="H23" s="138"/>
      <c r="I23" s="245">
        <v>4</v>
      </c>
      <c r="J23" s="246"/>
      <c r="K23" s="91">
        <v>30</v>
      </c>
      <c r="L23" s="92"/>
      <c r="M23" s="153"/>
      <c r="N23" s="154"/>
      <c r="O23" s="154"/>
      <c r="P23" s="155"/>
      <c r="Q23" s="56"/>
    </row>
    <row r="24" spans="1:24" ht="10.5" customHeight="1">
      <c r="A24" s="56"/>
      <c r="B24" s="173" t="s">
        <v>100</v>
      </c>
      <c r="C24" s="123"/>
      <c r="D24" s="142"/>
      <c r="E24" s="175"/>
      <c r="F24" s="176"/>
      <c r="G24" s="139"/>
      <c r="H24" s="140"/>
      <c r="I24" s="247"/>
      <c r="J24" s="248"/>
      <c r="K24" s="93"/>
      <c r="L24" s="94"/>
      <c r="M24" s="156"/>
      <c r="N24" s="157"/>
      <c r="O24" s="157"/>
      <c r="P24" s="158"/>
      <c r="Q24" s="56"/>
    </row>
    <row r="25" spans="1:24" ht="10.5" customHeight="1">
      <c r="A25" s="56"/>
      <c r="B25" s="173"/>
      <c r="C25" s="143"/>
      <c r="D25" s="144"/>
      <c r="E25" s="175"/>
      <c r="F25" s="176"/>
      <c r="G25" s="139"/>
      <c r="H25" s="140"/>
      <c r="I25" s="247"/>
      <c r="J25" s="248"/>
      <c r="K25" s="93"/>
      <c r="L25" s="94"/>
      <c r="M25" s="159"/>
      <c r="N25" s="160"/>
      <c r="O25" s="160"/>
      <c r="P25" s="161"/>
      <c r="Q25" s="56"/>
    </row>
    <row r="26" spans="1:24" ht="9.75" customHeight="1">
      <c r="A26" s="56"/>
      <c r="B26" s="80" t="s">
        <v>101</v>
      </c>
      <c r="C26" s="196" t="s">
        <v>129</v>
      </c>
      <c r="D26" s="197"/>
      <c r="E26" s="197"/>
      <c r="F26" s="197"/>
      <c r="G26" s="197"/>
      <c r="H26" s="197"/>
      <c r="I26" s="197"/>
      <c r="J26" s="197"/>
      <c r="K26" s="197"/>
      <c r="L26" s="198"/>
      <c r="M26" s="48" t="s">
        <v>22</v>
      </c>
      <c r="N26" s="49"/>
      <c r="O26" s="50"/>
      <c r="P26" s="51"/>
      <c r="Q26" s="56"/>
      <c r="S26" s="95"/>
      <c r="T26" s="96"/>
      <c r="U26" s="96"/>
      <c r="V26" s="96"/>
      <c r="W26" s="96"/>
      <c r="X26" s="96"/>
    </row>
    <row r="27" spans="1:24" ht="10.5" customHeight="1">
      <c r="A27" s="56"/>
      <c r="B27" s="81" t="s">
        <v>8</v>
      </c>
      <c r="C27" s="168" t="s">
        <v>141</v>
      </c>
      <c r="D27" s="169"/>
      <c r="E27" s="169"/>
      <c r="F27" s="169"/>
      <c r="G27" s="169"/>
      <c r="H27" s="169"/>
      <c r="I27" s="169"/>
      <c r="J27" s="169"/>
      <c r="K27" s="169"/>
      <c r="L27" s="169"/>
      <c r="M27" s="169"/>
      <c r="N27" s="169"/>
      <c r="O27" s="169"/>
      <c r="P27" s="170"/>
      <c r="Q27" s="56"/>
    </row>
    <row r="28" spans="1:24" ht="13.5" customHeight="1">
      <c r="A28" s="56"/>
      <c r="B28" s="82" t="s">
        <v>103</v>
      </c>
      <c r="C28" s="175"/>
      <c r="D28" s="234"/>
      <c r="E28" s="234"/>
      <c r="F28" s="234"/>
      <c r="G28" s="234"/>
      <c r="H28" s="234"/>
      <c r="I28" s="234"/>
      <c r="J28" s="234"/>
      <c r="K28" s="234"/>
      <c r="L28" s="234"/>
      <c r="M28" s="234"/>
      <c r="N28" s="234"/>
      <c r="O28" s="234"/>
      <c r="P28" s="235"/>
      <c r="Q28" s="56"/>
    </row>
    <row r="29" spans="1:24" ht="9" customHeight="1">
      <c r="A29" s="56"/>
      <c r="B29" s="83" t="s">
        <v>101</v>
      </c>
      <c r="C29" s="236"/>
      <c r="D29" s="237"/>
      <c r="E29" s="237"/>
      <c r="F29" s="237"/>
      <c r="G29" s="237"/>
      <c r="H29" s="237"/>
      <c r="I29" s="237"/>
      <c r="J29" s="237"/>
      <c r="K29" s="237"/>
      <c r="L29" s="237"/>
      <c r="M29" s="237"/>
      <c r="N29" s="237"/>
      <c r="O29" s="237"/>
      <c r="P29" s="238"/>
      <c r="Q29" s="56"/>
    </row>
    <row r="30" spans="1:24" ht="16.5" customHeight="1">
      <c r="A30" s="56"/>
      <c r="B30" s="84" t="s">
        <v>9</v>
      </c>
      <c r="C30" s="122"/>
      <c r="D30" s="120" t="s">
        <v>21</v>
      </c>
      <c r="E30" s="187">
        <v>2</v>
      </c>
      <c r="F30" s="189">
        <v>5</v>
      </c>
      <c r="G30" s="178">
        <v>19</v>
      </c>
      <c r="H30" s="186" t="s">
        <v>25</v>
      </c>
      <c r="I30" s="120" t="s">
        <v>21</v>
      </c>
      <c r="J30" s="187">
        <v>7</v>
      </c>
      <c r="K30" s="189">
        <v>5</v>
      </c>
      <c r="L30" s="178">
        <v>20</v>
      </c>
      <c r="M30" s="191">
        <f>IFERROR(AA61,"")</f>
        <v>1828</v>
      </c>
      <c r="N30" s="192"/>
      <c r="O30" s="192"/>
      <c r="P30" s="206" t="s">
        <v>73</v>
      </c>
      <c r="Q30" s="56"/>
    </row>
    <row r="31" spans="1:24" ht="16.5" customHeight="1">
      <c r="A31" s="56"/>
      <c r="B31" s="85" t="s">
        <v>130</v>
      </c>
      <c r="C31" s="123"/>
      <c r="D31" s="121"/>
      <c r="E31" s="188"/>
      <c r="F31" s="190"/>
      <c r="G31" s="179"/>
      <c r="H31" s="195"/>
      <c r="I31" s="121"/>
      <c r="J31" s="188"/>
      <c r="K31" s="190"/>
      <c r="L31" s="179"/>
      <c r="M31" s="193"/>
      <c r="N31" s="194"/>
      <c r="O31" s="194"/>
      <c r="P31" s="207"/>
      <c r="Q31" s="56"/>
    </row>
    <row r="32" spans="1:24" ht="12" customHeight="1">
      <c r="A32" s="56"/>
      <c r="B32" s="86" t="s">
        <v>101</v>
      </c>
      <c r="C32" s="203" t="s">
        <v>126</v>
      </c>
      <c r="D32" s="204"/>
      <c r="E32" s="204"/>
      <c r="F32" s="204"/>
      <c r="G32" s="204"/>
      <c r="H32" s="204"/>
      <c r="I32" s="204"/>
      <c r="J32" s="204"/>
      <c r="K32" s="204"/>
      <c r="L32" s="204"/>
      <c r="M32" s="204"/>
      <c r="N32" s="204"/>
      <c r="O32" s="204"/>
      <c r="P32" s="205"/>
      <c r="Q32" s="56"/>
    </row>
    <row r="33" spans="1:24" ht="10.5" customHeight="1">
      <c r="A33" s="56"/>
      <c r="B33" s="81" t="s">
        <v>10</v>
      </c>
      <c r="C33" s="208"/>
      <c r="D33" s="209"/>
      <c r="E33" s="209"/>
      <c r="F33" s="209"/>
      <c r="G33" s="209"/>
      <c r="H33" s="209"/>
      <c r="I33" s="210"/>
      <c r="J33" s="219" t="s">
        <v>115</v>
      </c>
      <c r="K33" s="220"/>
      <c r="L33" s="220"/>
      <c r="M33" s="220"/>
      <c r="N33" s="220"/>
      <c r="O33" s="220"/>
      <c r="P33" s="221"/>
      <c r="Q33" s="58"/>
      <c r="R33" s="5"/>
    </row>
    <row r="34" spans="1:24" ht="22.5" customHeight="1">
      <c r="A34" s="56"/>
      <c r="B34" s="79" t="s">
        <v>11</v>
      </c>
      <c r="C34" s="228">
        <v>900</v>
      </c>
      <c r="D34" s="229"/>
      <c r="E34" s="229"/>
      <c r="F34" s="229"/>
      <c r="G34" s="56" t="s">
        <v>24</v>
      </c>
      <c r="H34" s="66" t="s">
        <v>142</v>
      </c>
      <c r="I34" s="56"/>
      <c r="J34" s="222"/>
      <c r="K34" s="223"/>
      <c r="L34" s="223"/>
      <c r="M34" s="223"/>
      <c r="N34" s="223"/>
      <c r="O34" s="223"/>
      <c r="P34" s="224"/>
      <c r="Q34" s="58"/>
      <c r="R34" s="5"/>
    </row>
    <row r="35" spans="1:24" ht="9" customHeight="1">
      <c r="A35" s="56"/>
      <c r="B35" s="80" t="s">
        <v>101</v>
      </c>
      <c r="C35" s="68" t="s">
        <v>94</v>
      </c>
      <c r="D35" s="67"/>
      <c r="E35" s="67"/>
      <c r="F35" s="67"/>
      <c r="G35" s="67"/>
      <c r="H35" s="67"/>
      <c r="I35" s="67"/>
      <c r="J35" s="225"/>
      <c r="K35" s="226"/>
      <c r="L35" s="226"/>
      <c r="M35" s="226"/>
      <c r="N35" s="226"/>
      <c r="O35" s="226"/>
      <c r="P35" s="227"/>
      <c r="Q35" s="58"/>
      <c r="R35" s="5"/>
    </row>
    <row r="36" spans="1:24" ht="21" customHeight="1">
      <c r="A36" s="56"/>
      <c r="B36" s="200" t="s">
        <v>131</v>
      </c>
      <c r="C36" s="52" t="b">
        <v>1</v>
      </c>
      <c r="D36" s="213" t="s">
        <v>127</v>
      </c>
      <c r="E36" s="213"/>
      <c r="F36" s="213"/>
      <c r="G36" s="213"/>
      <c r="H36" s="213"/>
      <c r="I36" s="213"/>
      <c r="J36" s="213"/>
      <c r="K36" s="213"/>
      <c r="L36" s="214"/>
      <c r="M36" s="230" t="s">
        <v>72</v>
      </c>
      <c r="N36" s="231"/>
      <c r="O36" s="211" t="str">
        <f>IF(COUNTIF(C40:C44,TRUE)+COUNTIF(J40:J43,TRUE)&gt;0,IFERROR(INDEX(法定資格!$B$2:$B$22,MATCH($G$37,法定資格!$A$2:$A$22,0),1)&amp;",22","22"),IFERROR(INDEX(法定資格!$B$2:$B$22,MATCH($G$37,法定資格!$A$2:$A$22,0),1),""))</f>
        <v>20</v>
      </c>
      <c r="P36" s="212"/>
      <c r="Q36" s="56"/>
    </row>
    <row r="37" spans="1:24" ht="21" customHeight="1">
      <c r="A37" s="56"/>
      <c r="B37" s="201"/>
      <c r="C37" s="70"/>
      <c r="D37" s="177" t="s">
        <v>26</v>
      </c>
      <c r="E37" s="177"/>
      <c r="F37" s="177"/>
      <c r="G37" s="258" t="s">
        <v>64</v>
      </c>
      <c r="H37" s="258"/>
      <c r="I37" s="258"/>
      <c r="J37" s="258"/>
      <c r="K37" s="258"/>
      <c r="L37" s="259"/>
      <c r="M37" s="260" t="s">
        <v>112</v>
      </c>
      <c r="N37" s="261"/>
      <c r="O37" s="261"/>
      <c r="P37" s="262"/>
      <c r="Q37" s="56"/>
    </row>
    <row r="38" spans="1:24" ht="23.25" customHeight="1">
      <c r="A38" s="56"/>
      <c r="B38" s="201"/>
      <c r="C38" s="70"/>
      <c r="D38" s="177" t="s">
        <v>19</v>
      </c>
      <c r="E38" s="177"/>
      <c r="F38" s="177"/>
      <c r="G38" s="38" t="s">
        <v>20</v>
      </c>
      <c r="H38" s="39">
        <v>28</v>
      </c>
      <c r="I38" s="40">
        <v>5</v>
      </c>
      <c r="J38" s="41">
        <v>1</v>
      </c>
      <c r="K38" s="217"/>
      <c r="L38" s="218"/>
      <c r="M38" s="263"/>
      <c r="N38" s="264"/>
      <c r="O38" s="264"/>
      <c r="P38" s="265"/>
      <c r="Q38" s="56"/>
      <c r="S38" s="53"/>
      <c r="T38" s="53"/>
      <c r="U38" s="53"/>
      <c r="V38" s="53"/>
      <c r="W38" s="53"/>
      <c r="X38" s="53"/>
    </row>
    <row r="39" spans="1:24" ht="16.5" customHeight="1">
      <c r="A39" s="56"/>
      <c r="B39" s="201"/>
      <c r="C39" s="69"/>
      <c r="D39" s="215" t="s">
        <v>128</v>
      </c>
      <c r="E39" s="215"/>
      <c r="F39" s="215"/>
      <c r="G39" s="215"/>
      <c r="H39" s="215"/>
      <c r="I39" s="215"/>
      <c r="J39" s="215"/>
      <c r="K39" s="215"/>
      <c r="L39" s="215"/>
      <c r="M39" s="215"/>
      <c r="N39" s="215"/>
      <c r="O39" s="215"/>
      <c r="P39" s="216"/>
      <c r="Q39" s="56"/>
      <c r="S39" s="53"/>
      <c r="T39" s="53"/>
      <c r="U39" s="53"/>
      <c r="V39" s="53"/>
      <c r="W39" s="53"/>
      <c r="X39" s="53"/>
    </row>
    <row r="40" spans="1:24" ht="14.25" customHeight="1">
      <c r="A40" s="56"/>
      <c r="B40" s="201"/>
      <c r="C40" s="43" t="b">
        <v>0</v>
      </c>
      <c r="D40" s="232" t="s">
        <v>106</v>
      </c>
      <c r="E40" s="232"/>
      <c r="F40" s="232"/>
      <c r="G40" s="232"/>
      <c r="H40" s="232"/>
      <c r="I40" s="232"/>
      <c r="J40" s="42" t="b">
        <v>0</v>
      </c>
      <c r="K40" s="232" t="s">
        <v>110</v>
      </c>
      <c r="L40" s="232"/>
      <c r="M40" s="232"/>
      <c r="N40" s="232"/>
      <c r="O40" s="232"/>
      <c r="P40" s="233"/>
      <c r="Q40" s="56"/>
      <c r="S40" s="53"/>
      <c r="T40" s="53"/>
      <c r="U40" s="53"/>
      <c r="V40" s="53"/>
      <c r="W40" s="53"/>
      <c r="X40" s="53"/>
    </row>
    <row r="41" spans="1:24" ht="14.25" customHeight="1">
      <c r="A41" s="56"/>
      <c r="B41" s="201"/>
      <c r="C41" s="43" t="b">
        <v>0</v>
      </c>
      <c r="D41" s="232" t="s">
        <v>107</v>
      </c>
      <c r="E41" s="232"/>
      <c r="F41" s="232"/>
      <c r="G41" s="232"/>
      <c r="H41" s="232"/>
      <c r="I41" s="232"/>
      <c r="J41" s="42" t="b">
        <v>0</v>
      </c>
      <c r="K41" s="232" t="s">
        <v>111</v>
      </c>
      <c r="L41" s="232"/>
      <c r="M41" s="232"/>
      <c r="N41" s="232"/>
      <c r="O41" s="232"/>
      <c r="P41" s="233"/>
      <c r="Q41" s="56"/>
      <c r="S41" s="54"/>
      <c r="T41" s="54"/>
      <c r="U41" s="54"/>
      <c r="V41" s="54"/>
      <c r="W41" s="54"/>
      <c r="X41" s="54"/>
    </row>
    <row r="42" spans="1:24" ht="14.25" customHeight="1">
      <c r="A42" s="56"/>
      <c r="B42" s="201"/>
      <c r="C42" s="43" t="b">
        <v>0</v>
      </c>
      <c r="D42" s="199" t="s">
        <v>108</v>
      </c>
      <c r="E42" s="199"/>
      <c r="F42" s="199"/>
      <c r="G42" s="199"/>
      <c r="H42" s="199"/>
      <c r="I42" s="199"/>
      <c r="J42" s="42" t="b">
        <v>0</v>
      </c>
      <c r="K42" s="232" t="s">
        <v>119</v>
      </c>
      <c r="L42" s="232"/>
      <c r="M42" s="232"/>
      <c r="N42" s="232"/>
      <c r="O42" s="232"/>
      <c r="P42" s="233"/>
      <c r="Q42" s="56"/>
      <c r="S42" s="55"/>
    </row>
    <row r="43" spans="1:24" ht="14.25" customHeight="1">
      <c r="A43" s="56"/>
      <c r="B43" s="201"/>
      <c r="C43" s="43" t="b">
        <v>0</v>
      </c>
      <c r="D43" s="199" t="s">
        <v>118</v>
      </c>
      <c r="E43" s="199"/>
      <c r="F43" s="199"/>
      <c r="G43" s="199"/>
      <c r="H43" s="199"/>
      <c r="I43" s="199"/>
      <c r="J43" s="42" t="b">
        <v>0</v>
      </c>
      <c r="K43" s="232" t="s">
        <v>120</v>
      </c>
      <c r="L43" s="232"/>
      <c r="M43" s="232"/>
      <c r="N43" s="232"/>
      <c r="O43" s="232"/>
      <c r="P43" s="233"/>
      <c r="Q43" s="56"/>
      <c r="S43" s="55"/>
    </row>
    <row r="44" spans="1:24" ht="14.25" customHeight="1" thickBot="1">
      <c r="A44" s="56"/>
      <c r="B44" s="202"/>
      <c r="C44" s="44" t="b">
        <v>0</v>
      </c>
      <c r="D44" s="266" t="s">
        <v>109</v>
      </c>
      <c r="E44" s="266"/>
      <c r="F44" s="266"/>
      <c r="G44" s="266"/>
      <c r="H44" s="266"/>
      <c r="I44" s="266"/>
      <c r="J44" s="252"/>
      <c r="K44" s="252"/>
      <c r="L44" s="252"/>
      <c r="M44" s="252"/>
      <c r="N44" s="252"/>
      <c r="O44" s="252"/>
      <c r="P44" s="253"/>
      <c r="Q44" s="56"/>
      <c r="S44" s="55"/>
    </row>
    <row r="45" spans="1:24" ht="3.75" customHeight="1">
      <c r="A45" s="56"/>
      <c r="B45" s="56"/>
      <c r="C45" s="56"/>
      <c r="D45" s="56"/>
      <c r="E45" s="56"/>
      <c r="F45" s="56"/>
      <c r="G45" s="56"/>
      <c r="H45" s="56"/>
      <c r="I45" s="56"/>
      <c r="J45" s="56"/>
      <c r="K45" s="56"/>
      <c r="L45" s="56"/>
      <c r="M45" s="56"/>
      <c r="N45" s="56"/>
      <c r="O45" s="56"/>
      <c r="P45" s="56"/>
      <c r="Q45" s="56"/>
      <c r="S45" s="55"/>
    </row>
    <row r="46" spans="1:24" ht="10.5" customHeight="1">
      <c r="A46" s="56"/>
      <c r="B46" s="59" t="s">
        <v>121</v>
      </c>
      <c r="C46" s="60"/>
      <c r="D46" s="60"/>
      <c r="E46" s="60"/>
      <c r="F46" s="60"/>
      <c r="G46" s="60"/>
      <c r="H46" s="60"/>
      <c r="I46" s="60"/>
      <c r="J46" s="60"/>
      <c r="K46" s="60"/>
      <c r="L46" s="60"/>
      <c r="M46" s="60"/>
      <c r="N46" s="60"/>
      <c r="O46" s="60"/>
      <c r="P46" s="60"/>
      <c r="Q46" s="60"/>
    </row>
    <row r="47" spans="1:24" ht="10.5" customHeight="1">
      <c r="A47" s="56"/>
      <c r="B47" s="60" t="s">
        <v>74</v>
      </c>
      <c r="C47" s="60"/>
      <c r="D47" s="60"/>
      <c r="E47" s="60"/>
      <c r="F47" s="60"/>
      <c r="G47" s="60"/>
      <c r="H47" s="60"/>
      <c r="I47" s="60"/>
      <c r="J47" s="60"/>
      <c r="K47" s="60"/>
      <c r="L47" s="60"/>
      <c r="M47" s="60"/>
      <c r="N47" s="60"/>
      <c r="O47" s="60"/>
      <c r="P47" s="60"/>
      <c r="Q47" s="60"/>
    </row>
    <row r="48" spans="1:24" ht="20.25" customHeight="1">
      <c r="A48" s="56"/>
      <c r="B48" s="256" t="s">
        <v>122</v>
      </c>
      <c r="C48" s="256"/>
      <c r="D48" s="256"/>
      <c r="E48" s="256"/>
      <c r="F48" s="256"/>
      <c r="G48" s="256"/>
      <c r="H48" s="256"/>
      <c r="I48" s="256"/>
      <c r="J48" s="256"/>
      <c r="K48" s="256"/>
      <c r="L48" s="256"/>
      <c r="M48" s="256"/>
      <c r="N48" s="256"/>
      <c r="O48" s="257"/>
      <c r="P48" s="257"/>
      <c r="Q48" s="58"/>
    </row>
    <row r="49" spans="1:27" ht="10.5" customHeight="1">
      <c r="A49" s="56"/>
      <c r="B49" s="60" t="s">
        <v>75</v>
      </c>
      <c r="C49" s="60"/>
      <c r="D49" s="60"/>
      <c r="E49" s="60"/>
      <c r="F49" s="60"/>
      <c r="G49" s="60"/>
      <c r="H49" s="60"/>
      <c r="I49" s="60"/>
      <c r="J49" s="60"/>
      <c r="K49" s="60"/>
      <c r="L49" s="60"/>
      <c r="M49" s="60"/>
      <c r="N49" s="60"/>
      <c r="O49" s="257"/>
      <c r="P49" s="257"/>
      <c r="Q49" s="60"/>
    </row>
    <row r="50" spans="1:27" ht="10.5" customHeight="1">
      <c r="A50" s="56"/>
      <c r="B50" s="60" t="s">
        <v>76</v>
      </c>
      <c r="C50" s="60"/>
      <c r="D50" s="60"/>
      <c r="E50" s="60"/>
      <c r="F50" s="60"/>
      <c r="G50" s="60"/>
      <c r="H50" s="60"/>
      <c r="I50" s="60"/>
      <c r="J50" s="60"/>
      <c r="K50" s="60"/>
      <c r="L50" s="60"/>
      <c r="M50" s="60"/>
      <c r="N50" s="60"/>
      <c r="O50" s="257"/>
      <c r="P50" s="257"/>
      <c r="Q50" s="60"/>
    </row>
    <row r="51" spans="1:27" ht="10.5" customHeight="1">
      <c r="A51" s="56"/>
      <c r="B51" s="60" t="s">
        <v>77</v>
      </c>
      <c r="C51" s="60"/>
      <c r="D51" s="60"/>
      <c r="E51" s="60"/>
      <c r="F51" s="60"/>
      <c r="G51" s="60"/>
      <c r="H51" s="60"/>
      <c r="I51" s="60"/>
      <c r="J51" s="60"/>
      <c r="K51" s="60"/>
      <c r="L51" s="60"/>
      <c r="M51" s="60"/>
      <c r="N51" s="60"/>
      <c r="O51" s="257"/>
      <c r="P51" s="257"/>
      <c r="Q51" s="60"/>
    </row>
    <row r="52" spans="1:27" ht="10.5" customHeight="1">
      <c r="A52" s="56"/>
      <c r="B52" s="60" t="s">
        <v>78</v>
      </c>
      <c r="C52" s="60"/>
      <c r="D52" s="60"/>
      <c r="E52" s="60"/>
      <c r="F52" s="60"/>
      <c r="G52" s="60"/>
      <c r="H52" s="60"/>
      <c r="I52" s="60"/>
      <c r="J52" s="60"/>
      <c r="K52" s="60"/>
      <c r="L52" s="60"/>
      <c r="M52" s="60"/>
      <c r="N52" s="60"/>
      <c r="O52" s="257"/>
      <c r="P52" s="257"/>
      <c r="Q52" s="60"/>
    </row>
    <row r="53" spans="1:27" ht="10.5" customHeight="1">
      <c r="A53" s="56"/>
      <c r="B53" s="60" t="s">
        <v>81</v>
      </c>
      <c r="C53" s="60"/>
      <c r="D53" s="60"/>
      <c r="E53" s="60"/>
      <c r="F53" s="60"/>
      <c r="G53" s="61" t="s">
        <v>104</v>
      </c>
      <c r="H53" s="60"/>
      <c r="I53" s="60"/>
      <c r="J53" s="60"/>
      <c r="K53" s="60"/>
      <c r="L53" s="60"/>
      <c r="M53" s="60"/>
      <c r="N53" s="60"/>
      <c r="O53" s="257"/>
      <c r="P53" s="257"/>
      <c r="Q53" s="60"/>
      <c r="S53"/>
    </row>
    <row r="54" spans="1:27" ht="20.25" customHeight="1">
      <c r="A54" s="56"/>
      <c r="B54" s="254" t="s">
        <v>105</v>
      </c>
      <c r="C54" s="254"/>
      <c r="D54" s="254"/>
      <c r="E54" s="254"/>
      <c r="F54" s="254"/>
      <c r="G54" s="254"/>
      <c r="H54" s="254"/>
      <c r="I54" s="254"/>
      <c r="J54" s="254"/>
      <c r="K54" s="254"/>
      <c r="L54" s="254"/>
      <c r="M54" s="254"/>
      <c r="N54" s="254"/>
      <c r="O54" s="255" t="s">
        <v>123</v>
      </c>
      <c r="P54" s="255"/>
      <c r="Q54" s="65"/>
    </row>
    <row r="55" spans="1:27" ht="10.5" customHeight="1">
      <c r="A55" s="56"/>
      <c r="B55" s="60" t="s">
        <v>79</v>
      </c>
      <c r="C55" s="60"/>
      <c r="D55" s="60"/>
      <c r="E55" s="60"/>
      <c r="F55" s="62" t="s">
        <v>98</v>
      </c>
      <c r="G55" s="60"/>
      <c r="H55" s="60"/>
      <c r="I55" s="60"/>
      <c r="J55" s="60"/>
      <c r="K55" s="60"/>
      <c r="L55" s="60"/>
      <c r="M55" s="60"/>
      <c r="N55" s="60"/>
      <c r="O55" s="60"/>
      <c r="P55" s="60"/>
      <c r="Q55" s="60"/>
    </row>
    <row r="56" spans="1:27" ht="10.5" customHeight="1">
      <c r="A56" s="56"/>
      <c r="B56" s="60" t="s">
        <v>80</v>
      </c>
      <c r="C56" s="60"/>
      <c r="D56" s="60"/>
      <c r="E56" s="60"/>
      <c r="F56" s="60"/>
      <c r="G56" s="63" t="s">
        <v>99</v>
      </c>
      <c r="H56" s="60"/>
      <c r="I56" s="60"/>
      <c r="J56" s="60"/>
      <c r="K56" s="60"/>
      <c r="L56" s="64"/>
      <c r="M56" s="60"/>
      <c r="N56" s="60"/>
      <c r="O56" s="60"/>
      <c r="P56" s="60"/>
      <c r="Q56" s="60"/>
    </row>
    <row r="58" spans="1:27" ht="26.25" thickBot="1">
      <c r="F58" s="36"/>
      <c r="S58" s="8" t="s">
        <v>85</v>
      </c>
      <c r="T58" s="8"/>
      <c r="U58" s="8"/>
      <c r="V58" s="8"/>
      <c r="W58" s="8"/>
      <c r="X58" s="8"/>
      <c r="Y58" s="8"/>
      <c r="Z58" s="8"/>
      <c r="AA58" s="9"/>
    </row>
    <row r="59" spans="1:27" ht="16.5">
      <c r="C59" s="37"/>
      <c r="S59" s="249" t="s">
        <v>7</v>
      </c>
      <c r="T59" s="10"/>
      <c r="U59" s="11" t="str">
        <f>IF($E$23="令和","R",IF($E$23="平成","H","S"))</f>
        <v>H</v>
      </c>
      <c r="V59" s="12" t="str">
        <f>U59&amp;$G$23&amp;"/"&amp;$I$23&amp;"/"&amp;$K$23</f>
        <v>H26/4/30</v>
      </c>
      <c r="W59" s="13"/>
      <c r="X59" s="8"/>
      <c r="Y59" s="8"/>
      <c r="Z59" s="8"/>
      <c r="AA59" s="9"/>
    </row>
    <row r="60" spans="1:27" ht="17.25" thickBot="1">
      <c r="S60" s="251"/>
      <c r="T60" s="8"/>
      <c r="U60" s="8"/>
      <c r="V60" s="14">
        <f>DATEVALUE(V59)</f>
        <v>41759</v>
      </c>
      <c r="W60" s="15">
        <f>IF(V60&gt;V62,1,2)</f>
        <v>2</v>
      </c>
      <c r="X60" s="8"/>
      <c r="Y60" s="8"/>
      <c r="Z60" s="8"/>
      <c r="AA60" s="9"/>
    </row>
    <row r="61" spans="1:27" ht="16.5">
      <c r="S61" s="249" t="s">
        <v>9</v>
      </c>
      <c r="T61" s="10"/>
      <c r="U61" s="11" t="str">
        <f>IF($D$30="令和","R",IF($D$30="平成","H","S"))</f>
        <v>R</v>
      </c>
      <c r="V61" s="12" t="str">
        <f>$U$61&amp;$E$30&amp;"/"&amp;$F$30&amp;"/"&amp;$G$30</f>
        <v>R2/5/19</v>
      </c>
      <c r="W61" s="16" t="s">
        <v>82</v>
      </c>
      <c r="X61" s="11" t="str">
        <f>IF($I$30="令和","R",IF($I$30="平成","H","S"))</f>
        <v>R</v>
      </c>
      <c r="Y61" s="12" t="str">
        <f>$X$61&amp;$J$30&amp;"/"&amp;$K$30&amp;"/"&amp;$L$30</f>
        <v>R7/5/20</v>
      </c>
      <c r="Z61" s="16" t="s">
        <v>83</v>
      </c>
      <c r="AA61" s="17">
        <f>Y61-V61+1</f>
        <v>1828</v>
      </c>
    </row>
    <row r="62" spans="1:27" ht="17.25" thickBot="1">
      <c r="S62" s="250"/>
      <c r="T62" s="18"/>
      <c r="U62" s="18"/>
      <c r="V62" s="19">
        <f>DATEVALUE(V61)</f>
        <v>43970</v>
      </c>
      <c r="W62" s="18"/>
      <c r="X62" s="18"/>
      <c r="Y62" s="19">
        <f>DATEVALUE(Y61)</f>
        <v>45797</v>
      </c>
      <c r="Z62" s="18"/>
      <c r="AA62" s="20"/>
    </row>
    <row r="63" spans="1:27" ht="33">
      <c r="S63" s="21" t="s">
        <v>84</v>
      </c>
      <c r="T63" s="4" t="b">
        <v>0</v>
      </c>
      <c r="U63" s="22" t="str">
        <f>IF($G$38="令和","R",IF($G$38="平成","H","S"))</f>
        <v>H</v>
      </c>
      <c r="V63" s="23" t="str">
        <f>$U$63&amp;$H$38&amp;"/"&amp;$I$38&amp;"/"&amp;$J$38</f>
        <v>H28/5/1</v>
      </c>
      <c r="W63" s="13"/>
      <c r="X63" s="8"/>
      <c r="Y63" s="8"/>
      <c r="Z63" s="8"/>
      <c r="AA63" s="9"/>
    </row>
    <row r="64" spans="1:27" ht="17.25" thickBot="1">
      <c r="S64" s="24"/>
      <c r="T64" s="18"/>
      <c r="U64" s="18"/>
      <c r="V64" s="25">
        <f>DATEVALUE(V63)</f>
        <v>42491</v>
      </c>
      <c r="W64" s="26">
        <f>IF(V64&gt;V62,1,2)</f>
        <v>2</v>
      </c>
      <c r="X64" s="8"/>
      <c r="Y64" s="8"/>
      <c r="Z64" s="8"/>
      <c r="AA64" s="9"/>
    </row>
    <row r="65" spans="19:27" ht="17.25" thickBot="1">
      <c r="S65" s="8"/>
      <c r="T65" s="8"/>
      <c r="U65" s="8"/>
      <c r="V65" s="8"/>
      <c r="W65" s="8"/>
      <c r="X65" s="8"/>
      <c r="Y65" s="8"/>
      <c r="Z65" s="8"/>
      <c r="AA65" s="9"/>
    </row>
    <row r="66" spans="19:27" ht="17.25" thickBot="1">
      <c r="S66" s="27" t="s">
        <v>87</v>
      </c>
      <c r="T66" s="28">
        <v>46305</v>
      </c>
      <c r="U66" s="8"/>
      <c r="V66" s="32">
        <f>IF(ISERROR(VALUE(V62))=TRUE,1,2)</f>
        <v>2</v>
      </c>
      <c r="W66" s="8"/>
      <c r="X66" s="8"/>
      <c r="Y66" s="32">
        <f>IF(ISERROR(VALUE(Y62))=TRUE,1,2)</f>
        <v>2</v>
      </c>
      <c r="Z66" s="8"/>
      <c r="AA66" s="33">
        <f>IF(ISERROR(VALUE(AA61))=TRUE,1,2)</f>
        <v>2</v>
      </c>
    </row>
  </sheetData>
  <mergeCells count="82">
    <mergeCell ref="O10:P10"/>
    <mergeCell ref="B1:P1"/>
    <mergeCell ref="B3:P3"/>
    <mergeCell ref="B4:P4"/>
    <mergeCell ref="F6:H6"/>
    <mergeCell ref="I6:N6"/>
    <mergeCell ref="O6:P9"/>
    <mergeCell ref="F7:H7"/>
    <mergeCell ref="I7:N7"/>
    <mergeCell ref="F8:H8"/>
    <mergeCell ref="I8:N8"/>
    <mergeCell ref="F9:H9"/>
    <mergeCell ref="I9:N9"/>
    <mergeCell ref="F10:H10"/>
    <mergeCell ref="I10:N10"/>
    <mergeCell ref="C14:E15"/>
    <mergeCell ref="F14:H15"/>
    <mergeCell ref="I14:P15"/>
    <mergeCell ref="C16:K16"/>
    <mergeCell ref="C17:K18"/>
    <mergeCell ref="L17:L18"/>
    <mergeCell ref="M17:M18"/>
    <mergeCell ref="N17:N18"/>
    <mergeCell ref="O17:O18"/>
    <mergeCell ref="P17:P18"/>
    <mergeCell ref="C19:P19"/>
    <mergeCell ref="C20:P20"/>
    <mergeCell ref="C21:I22"/>
    <mergeCell ref="J21:P22"/>
    <mergeCell ref="C23:D25"/>
    <mergeCell ref="E23:F25"/>
    <mergeCell ref="G23:H25"/>
    <mergeCell ref="I23:J25"/>
    <mergeCell ref="K23:L25"/>
    <mergeCell ref="M23:P25"/>
    <mergeCell ref="P30:P31"/>
    <mergeCell ref="B24:B25"/>
    <mergeCell ref="C26:L26"/>
    <mergeCell ref="S26:X26"/>
    <mergeCell ref="C27:P29"/>
    <mergeCell ref="C30:C31"/>
    <mergeCell ref="D30:D31"/>
    <mergeCell ref="E30:E31"/>
    <mergeCell ref="F30:F31"/>
    <mergeCell ref="G30:G31"/>
    <mergeCell ref="H30:H31"/>
    <mergeCell ref="I30:I31"/>
    <mergeCell ref="J30:J31"/>
    <mergeCell ref="K30:K31"/>
    <mergeCell ref="L30:L31"/>
    <mergeCell ref="M30:O31"/>
    <mergeCell ref="C32:P32"/>
    <mergeCell ref="C33:I33"/>
    <mergeCell ref="J33:P35"/>
    <mergeCell ref="C34:F34"/>
    <mergeCell ref="B36:B44"/>
    <mergeCell ref="D36:L36"/>
    <mergeCell ref="M36:N36"/>
    <mergeCell ref="O36:P36"/>
    <mergeCell ref="D37:F37"/>
    <mergeCell ref="G37:L37"/>
    <mergeCell ref="D38:F38"/>
    <mergeCell ref="K38:L38"/>
    <mergeCell ref="D39:P39"/>
    <mergeCell ref="D40:I40"/>
    <mergeCell ref="K40:P40"/>
    <mergeCell ref="S59:S60"/>
    <mergeCell ref="S61:S62"/>
    <mergeCell ref="C2:O2"/>
    <mergeCell ref="D44:I44"/>
    <mergeCell ref="J44:P44"/>
    <mergeCell ref="B48:N48"/>
    <mergeCell ref="O48:P53"/>
    <mergeCell ref="B54:N54"/>
    <mergeCell ref="O54:P54"/>
    <mergeCell ref="D41:I41"/>
    <mergeCell ref="K41:P41"/>
    <mergeCell ref="D42:I42"/>
    <mergeCell ref="K42:P42"/>
    <mergeCell ref="D43:I43"/>
    <mergeCell ref="K43:P43"/>
    <mergeCell ref="M37:P38"/>
  </mergeCells>
  <phoneticPr fontId="2"/>
  <conditionalFormatting sqref="C34:F34">
    <cfRule type="cellIs" dxfId="14" priority="15" operator="greaterThanOrEqual">
      <formula>$M$30</formula>
    </cfRule>
  </conditionalFormatting>
  <conditionalFormatting sqref="D40:I40">
    <cfRule type="expression" dxfId="13" priority="9">
      <formula>$C$40=TRUE</formula>
    </cfRule>
  </conditionalFormatting>
  <conditionalFormatting sqref="D41:I41">
    <cfRule type="expression" dxfId="12" priority="8">
      <formula>$C$41=TRUE</formula>
    </cfRule>
  </conditionalFormatting>
  <conditionalFormatting sqref="D42:I42">
    <cfRule type="expression" dxfId="11" priority="7">
      <formula>$C$42=TRUE</formula>
    </cfRule>
  </conditionalFormatting>
  <conditionalFormatting sqref="D43:I43">
    <cfRule type="expression" dxfId="10" priority="6">
      <formula>$C$43=TRUE</formula>
    </cfRule>
  </conditionalFormatting>
  <conditionalFormatting sqref="D44:I44">
    <cfRule type="expression" dxfId="9" priority="5">
      <formula>$C$44=TRUE</formula>
    </cfRule>
  </conditionalFormatting>
  <conditionalFormatting sqref="F14:H15">
    <cfRule type="expression" dxfId="8" priority="10">
      <formula>$F$14&lt;DATE(2026,5,18)</formula>
    </cfRule>
  </conditionalFormatting>
  <conditionalFormatting sqref="G38:J38 O36 G37:L37">
    <cfRule type="expression" dxfId="7" priority="14">
      <formula>$C$36=TRUE</formula>
    </cfRule>
  </conditionalFormatting>
  <conditionalFormatting sqref="G38:J38">
    <cfRule type="expression" dxfId="6" priority="11">
      <formula>$V$62&lt;$V$64</formula>
    </cfRule>
  </conditionalFormatting>
  <conditionalFormatting sqref="I30:L30">
    <cfRule type="expression" dxfId="5" priority="12">
      <formula>$T$66&lt;$Y$62</formula>
    </cfRule>
  </conditionalFormatting>
  <conditionalFormatting sqref="K40:P40">
    <cfRule type="expression" dxfId="4" priority="4">
      <formula>$J$40=TRUE</formula>
    </cfRule>
  </conditionalFormatting>
  <conditionalFormatting sqref="K41:P41">
    <cfRule type="expression" dxfId="3" priority="3">
      <formula>$J$41=TRUE</formula>
    </cfRule>
  </conditionalFormatting>
  <conditionalFormatting sqref="K42:P42">
    <cfRule type="expression" dxfId="2" priority="2">
      <formula>$J$42=TRUE</formula>
    </cfRule>
  </conditionalFormatting>
  <conditionalFormatting sqref="K43:P43">
    <cfRule type="expression" dxfId="1" priority="1">
      <formula>$J$43=TRUE</formula>
    </cfRule>
  </conditionalFormatting>
  <conditionalFormatting sqref="M30">
    <cfRule type="expression" dxfId="0" priority="13">
      <formula>ISERROR($AA$61)</formula>
    </cfRule>
  </conditionalFormatting>
  <dataValidations count="7">
    <dataValidation type="list" allowBlank="1" showInputMessage="1" showErrorMessage="1" sqref="G23" xr:uid="{C102AC85-9C06-46FD-8F8B-8DF105F5A75D}">
      <formula1>INDIRECT($E$23)</formula1>
    </dataValidation>
    <dataValidation type="list" allowBlank="1" showInputMessage="1" showErrorMessage="1" sqref="N26" xr:uid="{377D6CF3-5E30-4A31-B606-A8AE8FB5BF21}">
      <formula1>INDIRECT($M$26)</formula1>
    </dataValidation>
    <dataValidation type="list" allowBlank="1" showInputMessage="1" showErrorMessage="1" sqref="M17" xr:uid="{DFDBB7C0-99AA-4252-8AE0-511BF28EFCF3}">
      <formula1>INDIRECT($L$17)</formula1>
    </dataValidation>
    <dataValidation type="list" showInputMessage="1" showErrorMessage="1" sqref="H34" xr:uid="{EC3DA374-A6CD-4E2B-88C8-FECE1F111E6E}">
      <formula1>"　　,以上"</formula1>
    </dataValidation>
    <dataValidation type="list" allowBlank="1" showInputMessage="1" showErrorMessage="1" sqref="H38" xr:uid="{F322AC86-D0AB-49EE-AC66-2EF8061F6822}">
      <formula1>INDIRECT($G$38)</formula1>
    </dataValidation>
    <dataValidation type="list" allowBlank="1" showInputMessage="1" showErrorMessage="1" sqref="J30" xr:uid="{C040E41F-D96D-428E-9C8F-161F38C46170}">
      <formula1>INDIRECT($I$30)</formula1>
    </dataValidation>
    <dataValidation type="list" allowBlank="1" showInputMessage="1" showErrorMessage="1" sqref="E30" xr:uid="{A9C87913-4408-4F88-A28A-6D64FF7DE1D6}">
      <formula1>INDIRECT($D$30)</formula1>
    </dataValidation>
  </dataValidations>
  <hyperlinks>
    <hyperlink ref="F55" r:id="rId1" xr:uid="{C3942371-A036-4E21-9642-7E230CA2D0E9}"/>
    <hyperlink ref="G53" r:id="rId2" xr:uid="{D97CAFA5-CE81-49C1-8FD7-849116385478}"/>
    <hyperlink ref="G56" r:id="rId3" xr:uid="{CDB1804B-9203-4E31-9109-F7A8A92A5CB5}"/>
  </hyperlinks>
  <pageMargins left="0.34" right="0.27559055118110237" top="0.26" bottom="0.2" header="0.17" footer="0.11811023622047245"/>
  <pageSetup paperSize="9" scale="97" orientation="portrait" verticalDpi="0" r:id="rId4"/>
  <drawing r:id="rId5"/>
  <legacyDrawing r:id="rId6"/>
  <mc:AlternateContent xmlns:mc="http://schemas.openxmlformats.org/markup-compatibility/2006">
    <mc:Choice Requires="x14">
      <controls>
        <mc:AlternateContent xmlns:mc="http://schemas.openxmlformats.org/markup-compatibility/2006">
          <mc:Choice Requires="x14">
            <control shapeId="22529" r:id="rId7" name="Check Box 1">
              <controlPr defaultSize="0" autoFill="0" autoLine="0" autoPict="0">
                <anchor moveWithCells="1">
                  <from>
                    <xdr:col>2</xdr:col>
                    <xdr:colOff>66675</xdr:colOff>
                    <xdr:row>35</xdr:row>
                    <xdr:rowOff>38100</xdr:rowOff>
                  </from>
                  <to>
                    <xdr:col>3</xdr:col>
                    <xdr:colOff>47625</xdr:colOff>
                    <xdr:row>36</xdr:row>
                    <xdr:rowOff>19050</xdr:rowOff>
                  </to>
                </anchor>
              </controlPr>
            </control>
          </mc:Choice>
        </mc:AlternateContent>
        <mc:AlternateContent xmlns:mc="http://schemas.openxmlformats.org/markup-compatibility/2006">
          <mc:Choice Requires="x14">
            <control shapeId="22530" r:id="rId8" name="Check Box 2">
              <controlPr defaultSize="0" autoFill="0" autoLine="0" autoPict="0">
                <anchor moveWithCells="1">
                  <from>
                    <xdr:col>2</xdr:col>
                    <xdr:colOff>66675</xdr:colOff>
                    <xdr:row>39</xdr:row>
                    <xdr:rowOff>0</xdr:rowOff>
                  </from>
                  <to>
                    <xdr:col>2</xdr:col>
                    <xdr:colOff>285750</xdr:colOff>
                    <xdr:row>40</xdr:row>
                    <xdr:rowOff>9525</xdr:rowOff>
                  </to>
                </anchor>
              </controlPr>
            </control>
          </mc:Choice>
        </mc:AlternateContent>
        <mc:AlternateContent xmlns:mc="http://schemas.openxmlformats.org/markup-compatibility/2006">
          <mc:Choice Requires="x14">
            <control shapeId="22531" r:id="rId9" name="Check Box 3">
              <controlPr defaultSize="0" autoFill="0" autoLine="0" autoPict="0">
                <anchor moveWithCells="1">
                  <from>
                    <xdr:col>2</xdr:col>
                    <xdr:colOff>57150</xdr:colOff>
                    <xdr:row>39</xdr:row>
                    <xdr:rowOff>171450</xdr:rowOff>
                  </from>
                  <to>
                    <xdr:col>2</xdr:col>
                    <xdr:colOff>276225</xdr:colOff>
                    <xdr:row>41</xdr:row>
                    <xdr:rowOff>9525</xdr:rowOff>
                  </to>
                </anchor>
              </controlPr>
            </control>
          </mc:Choice>
        </mc:AlternateContent>
        <mc:AlternateContent xmlns:mc="http://schemas.openxmlformats.org/markup-compatibility/2006">
          <mc:Choice Requires="x14">
            <control shapeId="22532" r:id="rId10" name="Check Box 4">
              <controlPr defaultSize="0" autoFill="0" autoLine="0" autoPict="0">
                <anchor moveWithCells="1">
                  <from>
                    <xdr:col>2</xdr:col>
                    <xdr:colOff>57150</xdr:colOff>
                    <xdr:row>40</xdr:row>
                    <xdr:rowOff>161925</xdr:rowOff>
                  </from>
                  <to>
                    <xdr:col>2</xdr:col>
                    <xdr:colOff>276225</xdr:colOff>
                    <xdr:row>41</xdr:row>
                    <xdr:rowOff>171450</xdr:rowOff>
                  </to>
                </anchor>
              </controlPr>
            </control>
          </mc:Choice>
        </mc:AlternateContent>
        <mc:AlternateContent xmlns:mc="http://schemas.openxmlformats.org/markup-compatibility/2006">
          <mc:Choice Requires="x14">
            <control shapeId="22533" r:id="rId11" name="Check Box 5">
              <controlPr defaultSize="0" autoFill="0" autoLine="0" autoPict="0">
                <anchor moveWithCells="1">
                  <from>
                    <xdr:col>2</xdr:col>
                    <xdr:colOff>57150</xdr:colOff>
                    <xdr:row>41</xdr:row>
                    <xdr:rowOff>171450</xdr:rowOff>
                  </from>
                  <to>
                    <xdr:col>2</xdr:col>
                    <xdr:colOff>276225</xdr:colOff>
                    <xdr:row>43</xdr:row>
                    <xdr:rowOff>0</xdr:rowOff>
                  </to>
                </anchor>
              </controlPr>
            </control>
          </mc:Choice>
        </mc:AlternateContent>
        <mc:AlternateContent xmlns:mc="http://schemas.openxmlformats.org/markup-compatibility/2006">
          <mc:Choice Requires="x14">
            <control shapeId="22534" r:id="rId12" name="Check Box 6">
              <controlPr defaultSize="0" autoFill="0" autoLine="0" autoPict="0">
                <anchor moveWithCells="1">
                  <from>
                    <xdr:col>2</xdr:col>
                    <xdr:colOff>57150</xdr:colOff>
                    <xdr:row>42</xdr:row>
                    <xdr:rowOff>161925</xdr:rowOff>
                  </from>
                  <to>
                    <xdr:col>2</xdr:col>
                    <xdr:colOff>276225</xdr:colOff>
                    <xdr:row>43</xdr:row>
                    <xdr:rowOff>171450</xdr:rowOff>
                  </to>
                </anchor>
              </controlPr>
            </control>
          </mc:Choice>
        </mc:AlternateContent>
        <mc:AlternateContent xmlns:mc="http://schemas.openxmlformats.org/markup-compatibility/2006">
          <mc:Choice Requires="x14">
            <control shapeId="22535" r:id="rId13" name="Check Box 7">
              <controlPr defaultSize="0" autoFill="0" autoLine="0" autoPict="0">
                <anchor moveWithCells="1">
                  <from>
                    <xdr:col>9</xdr:col>
                    <xdr:colOff>85725</xdr:colOff>
                    <xdr:row>38</xdr:row>
                    <xdr:rowOff>171450</xdr:rowOff>
                  </from>
                  <to>
                    <xdr:col>9</xdr:col>
                    <xdr:colOff>304800</xdr:colOff>
                    <xdr:row>40</xdr:row>
                    <xdr:rowOff>28575</xdr:rowOff>
                  </to>
                </anchor>
              </controlPr>
            </control>
          </mc:Choice>
        </mc:AlternateContent>
        <mc:AlternateContent xmlns:mc="http://schemas.openxmlformats.org/markup-compatibility/2006">
          <mc:Choice Requires="x14">
            <control shapeId="22536" r:id="rId14" name="Check Box 8">
              <controlPr defaultSize="0" autoFill="0" autoLine="0" autoPict="0">
                <anchor moveWithCells="1">
                  <from>
                    <xdr:col>9</xdr:col>
                    <xdr:colOff>85725</xdr:colOff>
                    <xdr:row>39</xdr:row>
                    <xdr:rowOff>161925</xdr:rowOff>
                  </from>
                  <to>
                    <xdr:col>9</xdr:col>
                    <xdr:colOff>314325</xdr:colOff>
                    <xdr:row>40</xdr:row>
                    <xdr:rowOff>171450</xdr:rowOff>
                  </to>
                </anchor>
              </controlPr>
            </control>
          </mc:Choice>
        </mc:AlternateContent>
        <mc:AlternateContent xmlns:mc="http://schemas.openxmlformats.org/markup-compatibility/2006">
          <mc:Choice Requires="x14">
            <control shapeId="22537" r:id="rId15" name="Check Box 9">
              <controlPr defaultSize="0" autoFill="0" autoLine="0" autoPict="0">
                <anchor moveWithCells="1">
                  <from>
                    <xdr:col>9</xdr:col>
                    <xdr:colOff>85725</xdr:colOff>
                    <xdr:row>40</xdr:row>
                    <xdr:rowOff>171450</xdr:rowOff>
                  </from>
                  <to>
                    <xdr:col>9</xdr:col>
                    <xdr:colOff>314325</xdr:colOff>
                    <xdr:row>42</xdr:row>
                    <xdr:rowOff>9525</xdr:rowOff>
                  </to>
                </anchor>
              </controlPr>
            </control>
          </mc:Choice>
        </mc:AlternateContent>
        <mc:AlternateContent xmlns:mc="http://schemas.openxmlformats.org/markup-compatibility/2006">
          <mc:Choice Requires="x14">
            <control shapeId="22538" r:id="rId16" name="Check Box 10">
              <controlPr defaultSize="0" autoFill="0" autoLine="0" autoPict="0">
                <anchor moveWithCells="1">
                  <from>
                    <xdr:col>9</xdr:col>
                    <xdr:colOff>85725</xdr:colOff>
                    <xdr:row>41</xdr:row>
                    <xdr:rowOff>180975</xdr:rowOff>
                  </from>
                  <to>
                    <xdr:col>9</xdr:col>
                    <xdr:colOff>314325</xdr:colOff>
                    <xdr:row>43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1363A95-4618-4846-B416-B428A52FCF0A}">
          <x14:formula1>
            <xm:f>法定資格!$A$1:$A$22</xm:f>
          </x14:formula1>
          <xm:sqref>G37</xm:sqref>
        </x14:dataValidation>
        <x14:dataValidation type="list" allowBlank="1" showInputMessage="1" showErrorMessage="1" xr:uid="{05C67690-05D7-49ED-A1E9-D1112EB3EE78}">
          <x14:formula1>
            <xm:f>年月日!$G$7:$G$37</xm:f>
          </x14:formula1>
          <xm:sqref>K23 J38 G30 L30 O17 P26</xm:sqref>
        </x14:dataValidation>
        <x14:dataValidation type="list" allowBlank="1" showInputMessage="1" showErrorMessage="1" xr:uid="{99C4DF75-ED5E-47FF-8126-98AC176AB333}">
          <x14:formula1>
            <xm:f>年月日!$E$7:$E$18</xm:f>
          </x14:formula1>
          <xm:sqref>F30 I38 N17 K30 I23 O26</xm:sqref>
        </x14:dataValidation>
        <x14:dataValidation type="list" allowBlank="1" showInputMessage="1" showErrorMessage="1" xr:uid="{AFA765F9-81BE-4DE7-88BD-50CE45364D3C}">
          <x14:formula1>
            <xm:f>年月日!$I$7:$I$9</xm:f>
          </x14:formula1>
          <xm:sqref>E23 G38 L17 D30 I30 M26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8F3F-0C59-45E6-B49D-68777868DEBC}">
  <sheetPr codeName="Sheet3">
    <tabColor theme="1" tint="0.34998626667073579"/>
  </sheetPr>
  <dimension ref="A1:B23"/>
  <sheetViews>
    <sheetView zoomScale="55" zoomScaleNormal="55" workbookViewId="0">
      <selection activeCell="B1" sqref="B1"/>
    </sheetView>
  </sheetViews>
  <sheetFormatPr defaultRowHeight="25.5"/>
  <cols>
    <col min="1" max="1" width="21.1640625" bestFit="1" customWidth="1"/>
  </cols>
  <sheetData>
    <row r="1" spans="1:2">
      <c r="A1" t="s">
        <v>96</v>
      </c>
      <c r="B1" s="35" t="s">
        <v>97</v>
      </c>
    </row>
    <row r="2" spans="1:2">
      <c r="A2" t="s">
        <v>27</v>
      </c>
      <c r="B2" t="s">
        <v>67</v>
      </c>
    </row>
    <row r="3" spans="1:2">
      <c r="A3" t="s">
        <v>28</v>
      </c>
      <c r="B3" t="s">
        <v>68</v>
      </c>
    </row>
    <row r="4" spans="1:2">
      <c r="A4" t="s">
        <v>30</v>
      </c>
      <c r="B4" t="s">
        <v>29</v>
      </c>
    </row>
    <row r="5" spans="1:2">
      <c r="A5" t="s">
        <v>32</v>
      </c>
      <c r="B5" t="s">
        <v>31</v>
      </c>
    </row>
    <row r="6" spans="1:2">
      <c r="A6" t="s">
        <v>34</v>
      </c>
      <c r="B6" t="s">
        <v>33</v>
      </c>
    </row>
    <row r="7" spans="1:2">
      <c r="A7" t="s">
        <v>36</v>
      </c>
      <c r="B7" t="s">
        <v>35</v>
      </c>
    </row>
    <row r="8" spans="1:2">
      <c r="A8" t="s">
        <v>38</v>
      </c>
      <c r="B8" t="s">
        <v>37</v>
      </c>
    </row>
    <row r="9" spans="1:2">
      <c r="A9" t="s">
        <v>40</v>
      </c>
      <c r="B9" t="s">
        <v>39</v>
      </c>
    </row>
    <row r="10" spans="1:2">
      <c r="A10" t="s">
        <v>42</v>
      </c>
      <c r="B10" t="s">
        <v>41</v>
      </c>
    </row>
    <row r="11" spans="1:2">
      <c r="A11" t="s">
        <v>44</v>
      </c>
      <c r="B11" t="s">
        <v>43</v>
      </c>
    </row>
    <row r="12" spans="1:2">
      <c r="A12" t="s">
        <v>46</v>
      </c>
      <c r="B12" t="s">
        <v>45</v>
      </c>
    </row>
    <row r="13" spans="1:2">
      <c r="A13" t="s">
        <v>48</v>
      </c>
      <c r="B13" t="s">
        <v>47</v>
      </c>
    </row>
    <row r="14" spans="1:2">
      <c r="A14" t="s">
        <v>50</v>
      </c>
      <c r="B14" t="s">
        <v>49</v>
      </c>
    </row>
    <row r="15" spans="1:2">
      <c r="A15" t="s">
        <v>52</v>
      </c>
      <c r="B15" t="s">
        <v>51</v>
      </c>
    </row>
    <row r="16" spans="1:2">
      <c r="A16" t="s">
        <v>54</v>
      </c>
      <c r="B16" t="s">
        <v>53</v>
      </c>
    </row>
    <row r="17" spans="1:2">
      <c r="A17" t="s">
        <v>56</v>
      </c>
      <c r="B17" t="s">
        <v>55</v>
      </c>
    </row>
    <row r="18" spans="1:2">
      <c r="A18" t="s">
        <v>58</v>
      </c>
      <c r="B18" t="s">
        <v>57</v>
      </c>
    </row>
    <row r="19" spans="1:2">
      <c r="A19" t="s">
        <v>60</v>
      </c>
      <c r="B19" t="s">
        <v>59</v>
      </c>
    </row>
    <row r="20" spans="1:2">
      <c r="A20" t="s">
        <v>62</v>
      </c>
      <c r="B20" t="s">
        <v>61</v>
      </c>
    </row>
    <row r="21" spans="1:2">
      <c r="A21" t="s">
        <v>64</v>
      </c>
      <c r="B21" t="s">
        <v>63</v>
      </c>
    </row>
    <row r="22" spans="1:2">
      <c r="A22" t="s">
        <v>66</v>
      </c>
      <c r="B22" t="s">
        <v>65</v>
      </c>
    </row>
    <row r="23" spans="1:2">
      <c r="A23" t="s">
        <v>70</v>
      </c>
      <c r="B23" t="s">
        <v>69</v>
      </c>
    </row>
  </sheetData>
  <phoneticPr fontId="2"/>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070B-DA15-4C6E-A8AF-B2FB50163500}">
  <sheetPr codeName="Sheet5">
    <tabColor theme="1" tint="0.34998626667073579"/>
  </sheetPr>
  <dimension ref="A1:I104"/>
  <sheetViews>
    <sheetView zoomScale="50" zoomScaleNormal="50" workbookViewId="0">
      <selection activeCell="P39" sqref="P39"/>
    </sheetView>
  </sheetViews>
  <sheetFormatPr defaultRowHeight="25.5"/>
  <cols>
    <col min="1" max="1" width="4.6640625" bestFit="1" customWidth="1"/>
    <col min="2" max="2" width="3.9140625" bestFit="1" customWidth="1"/>
    <col min="3" max="3" width="5.1640625" bestFit="1" customWidth="1"/>
    <col min="4" max="4" width="2.33203125" customWidth="1"/>
    <col min="5" max="5" width="3.1640625" style="1" bestFit="1" customWidth="1"/>
    <col min="6" max="6" width="2.33203125" customWidth="1"/>
    <col min="7" max="7" width="3.1640625" style="1" bestFit="1" customWidth="1"/>
  </cols>
  <sheetData>
    <row r="1" spans="1:9">
      <c r="B1" s="1"/>
      <c r="C1" s="1"/>
      <c r="E1" s="1" t="s">
        <v>23</v>
      </c>
      <c r="G1" s="1" t="s">
        <v>24</v>
      </c>
    </row>
    <row r="2" spans="1:9">
      <c r="A2" t="s">
        <v>21</v>
      </c>
      <c r="B2" s="2">
        <v>8</v>
      </c>
      <c r="C2" s="1">
        <v>2026</v>
      </c>
    </row>
    <row r="3" spans="1:9">
      <c r="A3" t="s">
        <v>21</v>
      </c>
      <c r="B3" s="2">
        <v>7</v>
      </c>
      <c r="C3" s="1">
        <v>2025</v>
      </c>
    </row>
    <row r="4" spans="1:9">
      <c r="A4" t="s">
        <v>21</v>
      </c>
      <c r="B4" s="2">
        <v>6</v>
      </c>
      <c r="C4" s="1">
        <v>2024</v>
      </c>
    </row>
    <row r="5" spans="1:9">
      <c r="A5" t="s">
        <v>21</v>
      </c>
      <c r="B5" s="2">
        <v>5</v>
      </c>
      <c r="C5" s="1">
        <v>2023</v>
      </c>
    </row>
    <row r="6" spans="1:9">
      <c r="A6" t="s">
        <v>21</v>
      </c>
      <c r="B6" s="2">
        <v>4</v>
      </c>
      <c r="C6" s="1">
        <v>2022</v>
      </c>
    </row>
    <row r="7" spans="1:9">
      <c r="A7" t="s">
        <v>21</v>
      </c>
      <c r="B7" s="2">
        <v>3</v>
      </c>
      <c r="C7">
        <v>2021</v>
      </c>
      <c r="E7" s="1">
        <v>12</v>
      </c>
      <c r="G7" s="1">
        <v>31</v>
      </c>
      <c r="I7" t="s">
        <v>21</v>
      </c>
    </row>
    <row r="8" spans="1:9">
      <c r="A8" t="s">
        <v>21</v>
      </c>
      <c r="B8" s="2">
        <v>2</v>
      </c>
      <c r="C8">
        <v>2020</v>
      </c>
      <c r="E8" s="1">
        <v>11</v>
      </c>
      <c r="G8" s="1">
        <v>30</v>
      </c>
      <c r="I8" t="s">
        <v>20</v>
      </c>
    </row>
    <row r="9" spans="1:9">
      <c r="A9" t="s">
        <v>21</v>
      </c>
      <c r="B9" s="2">
        <v>1</v>
      </c>
      <c r="C9" s="3">
        <v>2019</v>
      </c>
      <c r="E9" s="1">
        <v>10</v>
      </c>
      <c r="G9" s="1">
        <v>29</v>
      </c>
      <c r="I9" t="s">
        <v>22</v>
      </c>
    </row>
    <row r="10" spans="1:9">
      <c r="A10" t="s">
        <v>20</v>
      </c>
      <c r="B10" s="2">
        <v>31</v>
      </c>
      <c r="C10" s="3">
        <v>2019</v>
      </c>
      <c r="E10" s="1">
        <v>9</v>
      </c>
      <c r="G10" s="1">
        <v>28</v>
      </c>
    </row>
    <row r="11" spans="1:9">
      <c r="A11" t="s">
        <v>20</v>
      </c>
      <c r="B11" s="2">
        <v>30</v>
      </c>
      <c r="C11">
        <v>2018</v>
      </c>
      <c r="E11" s="1">
        <v>8</v>
      </c>
      <c r="G11" s="1">
        <v>27</v>
      </c>
    </row>
    <row r="12" spans="1:9">
      <c r="A12" t="s">
        <v>20</v>
      </c>
      <c r="B12" s="2">
        <v>29</v>
      </c>
      <c r="C12">
        <v>2017</v>
      </c>
      <c r="E12" s="1">
        <v>7</v>
      </c>
      <c r="G12" s="1">
        <v>26</v>
      </c>
    </row>
    <row r="13" spans="1:9">
      <c r="A13" t="s">
        <v>20</v>
      </c>
      <c r="B13" s="2">
        <v>28</v>
      </c>
      <c r="C13">
        <v>2016</v>
      </c>
      <c r="E13" s="1">
        <v>6</v>
      </c>
      <c r="G13" s="1">
        <v>25</v>
      </c>
    </row>
    <row r="14" spans="1:9">
      <c r="A14" t="s">
        <v>20</v>
      </c>
      <c r="B14" s="2">
        <v>27</v>
      </c>
      <c r="C14">
        <v>2015</v>
      </c>
      <c r="E14" s="1">
        <v>5</v>
      </c>
      <c r="G14" s="1">
        <v>24</v>
      </c>
    </row>
    <row r="15" spans="1:9">
      <c r="A15" t="s">
        <v>20</v>
      </c>
      <c r="B15" s="2">
        <v>26</v>
      </c>
      <c r="C15">
        <v>2014</v>
      </c>
      <c r="E15" s="1">
        <v>4</v>
      </c>
      <c r="G15" s="1">
        <v>23</v>
      </c>
    </row>
    <row r="16" spans="1:9">
      <c r="A16" t="s">
        <v>20</v>
      </c>
      <c r="B16" s="2">
        <v>25</v>
      </c>
      <c r="C16">
        <v>2013</v>
      </c>
      <c r="E16" s="1">
        <v>3</v>
      </c>
      <c r="G16" s="1">
        <v>22</v>
      </c>
    </row>
    <row r="17" spans="1:7">
      <c r="A17" t="s">
        <v>20</v>
      </c>
      <c r="B17" s="2">
        <v>24</v>
      </c>
      <c r="C17">
        <v>2012</v>
      </c>
      <c r="E17" s="1">
        <v>2</v>
      </c>
      <c r="G17" s="1">
        <v>21</v>
      </c>
    </row>
    <row r="18" spans="1:7">
      <c r="A18" t="s">
        <v>20</v>
      </c>
      <c r="B18" s="2">
        <v>23</v>
      </c>
      <c r="C18">
        <v>2011</v>
      </c>
      <c r="E18" s="1">
        <v>1</v>
      </c>
      <c r="G18" s="1">
        <v>20</v>
      </c>
    </row>
    <row r="19" spans="1:7">
      <c r="A19" t="s">
        <v>20</v>
      </c>
      <c r="B19" s="2">
        <v>22</v>
      </c>
      <c r="C19">
        <v>2010</v>
      </c>
      <c r="G19" s="1">
        <v>19</v>
      </c>
    </row>
    <row r="20" spans="1:7">
      <c r="A20" t="s">
        <v>20</v>
      </c>
      <c r="B20" s="2">
        <v>21</v>
      </c>
      <c r="C20">
        <v>2009</v>
      </c>
      <c r="G20" s="1">
        <v>18</v>
      </c>
    </row>
    <row r="21" spans="1:7">
      <c r="A21" t="s">
        <v>20</v>
      </c>
      <c r="B21" s="2">
        <v>20</v>
      </c>
      <c r="C21">
        <v>2008</v>
      </c>
      <c r="G21" s="1">
        <v>17</v>
      </c>
    </row>
    <row r="22" spans="1:7">
      <c r="A22" t="s">
        <v>20</v>
      </c>
      <c r="B22" s="2">
        <v>19</v>
      </c>
      <c r="C22">
        <v>2007</v>
      </c>
      <c r="G22" s="1">
        <v>16</v>
      </c>
    </row>
    <row r="23" spans="1:7">
      <c r="A23" t="s">
        <v>20</v>
      </c>
      <c r="B23" s="2">
        <v>18</v>
      </c>
      <c r="C23">
        <v>2006</v>
      </c>
      <c r="G23" s="1">
        <v>15</v>
      </c>
    </row>
    <row r="24" spans="1:7">
      <c r="A24" t="s">
        <v>20</v>
      </c>
      <c r="B24" s="2">
        <v>17</v>
      </c>
      <c r="C24">
        <v>2005</v>
      </c>
      <c r="G24" s="1">
        <v>14</v>
      </c>
    </row>
    <row r="25" spans="1:7">
      <c r="A25" t="s">
        <v>20</v>
      </c>
      <c r="B25" s="2">
        <v>16</v>
      </c>
      <c r="C25">
        <v>2004</v>
      </c>
      <c r="G25" s="1">
        <v>13</v>
      </c>
    </row>
    <row r="26" spans="1:7">
      <c r="A26" t="s">
        <v>20</v>
      </c>
      <c r="B26" s="2">
        <v>15</v>
      </c>
      <c r="C26">
        <v>2003</v>
      </c>
      <c r="G26" s="1">
        <v>12</v>
      </c>
    </row>
    <row r="27" spans="1:7">
      <c r="A27" t="s">
        <v>20</v>
      </c>
      <c r="B27" s="2">
        <v>14</v>
      </c>
      <c r="C27">
        <v>2002</v>
      </c>
      <c r="G27" s="1">
        <v>11</v>
      </c>
    </row>
    <row r="28" spans="1:7">
      <c r="A28" t="s">
        <v>20</v>
      </c>
      <c r="B28" s="2">
        <v>13</v>
      </c>
      <c r="C28">
        <v>2001</v>
      </c>
      <c r="G28" s="1">
        <v>10</v>
      </c>
    </row>
    <row r="29" spans="1:7">
      <c r="A29" t="s">
        <v>20</v>
      </c>
      <c r="B29" s="2">
        <v>12</v>
      </c>
      <c r="C29">
        <v>2000</v>
      </c>
      <c r="G29" s="1">
        <v>9</v>
      </c>
    </row>
    <row r="30" spans="1:7">
      <c r="A30" t="s">
        <v>20</v>
      </c>
      <c r="B30" s="2">
        <v>11</v>
      </c>
      <c r="C30">
        <v>1999</v>
      </c>
      <c r="G30" s="1">
        <v>8</v>
      </c>
    </row>
    <row r="31" spans="1:7">
      <c r="A31" t="s">
        <v>20</v>
      </c>
      <c r="B31" s="2">
        <v>10</v>
      </c>
      <c r="C31">
        <v>1998</v>
      </c>
      <c r="G31" s="1">
        <v>7</v>
      </c>
    </row>
    <row r="32" spans="1:7">
      <c r="A32" t="s">
        <v>20</v>
      </c>
      <c r="B32" s="2">
        <v>9</v>
      </c>
      <c r="C32">
        <v>1997</v>
      </c>
      <c r="G32" s="1">
        <v>6</v>
      </c>
    </row>
    <row r="33" spans="1:7">
      <c r="A33" t="s">
        <v>20</v>
      </c>
      <c r="B33" s="2">
        <v>8</v>
      </c>
      <c r="C33">
        <v>1996</v>
      </c>
      <c r="G33" s="1">
        <v>5</v>
      </c>
    </row>
    <row r="34" spans="1:7">
      <c r="A34" t="s">
        <v>20</v>
      </c>
      <c r="B34" s="2">
        <v>7</v>
      </c>
      <c r="C34">
        <v>1995</v>
      </c>
      <c r="G34" s="1">
        <v>4</v>
      </c>
    </row>
    <row r="35" spans="1:7">
      <c r="A35" t="s">
        <v>20</v>
      </c>
      <c r="B35" s="2">
        <v>6</v>
      </c>
      <c r="C35">
        <v>1994</v>
      </c>
      <c r="G35" s="1">
        <v>3</v>
      </c>
    </row>
    <row r="36" spans="1:7">
      <c r="A36" t="s">
        <v>20</v>
      </c>
      <c r="B36" s="2">
        <v>5</v>
      </c>
      <c r="C36">
        <v>1993</v>
      </c>
      <c r="G36" s="1">
        <v>2</v>
      </c>
    </row>
    <row r="37" spans="1:7">
      <c r="A37" t="s">
        <v>20</v>
      </c>
      <c r="B37" s="2">
        <v>4</v>
      </c>
      <c r="C37">
        <v>1992</v>
      </c>
      <c r="G37" s="1">
        <v>1</v>
      </c>
    </row>
    <row r="38" spans="1:7">
      <c r="A38" t="s">
        <v>20</v>
      </c>
      <c r="B38" s="2">
        <v>3</v>
      </c>
      <c r="C38">
        <v>1991</v>
      </c>
    </row>
    <row r="39" spans="1:7">
      <c r="A39" t="s">
        <v>20</v>
      </c>
      <c r="B39" s="2">
        <v>2</v>
      </c>
      <c r="C39">
        <v>1990</v>
      </c>
    </row>
    <row r="40" spans="1:7">
      <c r="A40" t="s">
        <v>20</v>
      </c>
      <c r="B40" s="2">
        <v>1</v>
      </c>
      <c r="C40" s="3">
        <v>1989</v>
      </c>
    </row>
    <row r="41" spans="1:7">
      <c r="A41" t="s">
        <v>22</v>
      </c>
      <c r="B41" s="2">
        <v>64</v>
      </c>
      <c r="C41" s="3">
        <v>1989</v>
      </c>
    </row>
    <row r="42" spans="1:7">
      <c r="A42" t="s">
        <v>22</v>
      </c>
      <c r="B42" s="2">
        <v>63</v>
      </c>
      <c r="C42">
        <v>1988</v>
      </c>
    </row>
    <row r="43" spans="1:7">
      <c r="A43" t="s">
        <v>22</v>
      </c>
      <c r="B43" s="2">
        <v>62</v>
      </c>
      <c r="C43">
        <v>1987</v>
      </c>
    </row>
    <row r="44" spans="1:7">
      <c r="A44" t="s">
        <v>22</v>
      </c>
      <c r="B44" s="2">
        <v>61</v>
      </c>
      <c r="C44">
        <v>1986</v>
      </c>
    </row>
    <row r="45" spans="1:7">
      <c r="A45" t="s">
        <v>22</v>
      </c>
      <c r="B45" s="2">
        <v>60</v>
      </c>
      <c r="C45">
        <v>1985</v>
      </c>
    </row>
    <row r="46" spans="1:7">
      <c r="A46" t="s">
        <v>22</v>
      </c>
      <c r="B46" s="2">
        <v>59</v>
      </c>
      <c r="C46">
        <v>1984</v>
      </c>
    </row>
    <row r="47" spans="1:7">
      <c r="A47" t="s">
        <v>22</v>
      </c>
      <c r="B47" s="2">
        <v>58</v>
      </c>
      <c r="C47">
        <v>1983</v>
      </c>
    </row>
    <row r="48" spans="1:7">
      <c r="A48" t="s">
        <v>22</v>
      </c>
      <c r="B48" s="2">
        <v>57</v>
      </c>
      <c r="C48">
        <v>1982</v>
      </c>
    </row>
    <row r="49" spans="1:3">
      <c r="A49" t="s">
        <v>22</v>
      </c>
      <c r="B49" s="2">
        <v>56</v>
      </c>
      <c r="C49">
        <v>1981</v>
      </c>
    </row>
    <row r="50" spans="1:3">
      <c r="A50" t="s">
        <v>22</v>
      </c>
      <c r="B50" s="2">
        <v>55</v>
      </c>
      <c r="C50">
        <v>1980</v>
      </c>
    </row>
    <row r="51" spans="1:3">
      <c r="A51" t="s">
        <v>22</v>
      </c>
      <c r="B51" s="2">
        <v>54</v>
      </c>
      <c r="C51">
        <v>1979</v>
      </c>
    </row>
    <row r="52" spans="1:3">
      <c r="A52" t="s">
        <v>22</v>
      </c>
      <c r="B52" s="2">
        <v>53</v>
      </c>
      <c r="C52">
        <v>1978</v>
      </c>
    </row>
    <row r="53" spans="1:3">
      <c r="A53" t="s">
        <v>22</v>
      </c>
      <c r="B53" s="2">
        <v>52</v>
      </c>
      <c r="C53">
        <v>1977</v>
      </c>
    </row>
    <row r="54" spans="1:3">
      <c r="A54" t="s">
        <v>22</v>
      </c>
      <c r="B54" s="2">
        <v>51</v>
      </c>
      <c r="C54">
        <v>1976</v>
      </c>
    </row>
    <row r="55" spans="1:3">
      <c r="A55" t="s">
        <v>22</v>
      </c>
      <c r="B55" s="2">
        <v>50</v>
      </c>
      <c r="C55">
        <v>1975</v>
      </c>
    </row>
    <row r="56" spans="1:3">
      <c r="A56" t="s">
        <v>22</v>
      </c>
      <c r="B56" s="2">
        <v>49</v>
      </c>
      <c r="C56">
        <v>1974</v>
      </c>
    </row>
    <row r="57" spans="1:3">
      <c r="A57" t="s">
        <v>22</v>
      </c>
      <c r="B57" s="2">
        <v>48</v>
      </c>
      <c r="C57">
        <v>1973</v>
      </c>
    </row>
    <row r="58" spans="1:3">
      <c r="A58" t="s">
        <v>22</v>
      </c>
      <c r="B58" s="2">
        <v>47</v>
      </c>
      <c r="C58">
        <v>1972</v>
      </c>
    </row>
    <row r="59" spans="1:3">
      <c r="A59" t="s">
        <v>22</v>
      </c>
      <c r="B59" s="2">
        <v>46</v>
      </c>
      <c r="C59">
        <v>1971</v>
      </c>
    </row>
    <row r="60" spans="1:3">
      <c r="A60" t="s">
        <v>22</v>
      </c>
      <c r="B60" s="2">
        <v>45</v>
      </c>
      <c r="C60">
        <v>1970</v>
      </c>
    </row>
    <row r="61" spans="1:3">
      <c r="A61" t="s">
        <v>22</v>
      </c>
      <c r="B61" s="2">
        <v>44</v>
      </c>
      <c r="C61">
        <v>1969</v>
      </c>
    </row>
    <row r="62" spans="1:3">
      <c r="A62" t="s">
        <v>22</v>
      </c>
      <c r="B62" s="2">
        <v>43</v>
      </c>
      <c r="C62">
        <v>1968</v>
      </c>
    </row>
    <row r="63" spans="1:3">
      <c r="A63" t="s">
        <v>22</v>
      </c>
      <c r="B63" s="2">
        <v>42</v>
      </c>
      <c r="C63">
        <v>1967</v>
      </c>
    </row>
    <row r="64" spans="1:3">
      <c r="A64" t="s">
        <v>22</v>
      </c>
      <c r="B64" s="2">
        <v>41</v>
      </c>
      <c r="C64">
        <v>1966</v>
      </c>
    </row>
    <row r="65" spans="1:3">
      <c r="A65" t="s">
        <v>22</v>
      </c>
      <c r="B65" s="2">
        <v>40</v>
      </c>
      <c r="C65">
        <v>1965</v>
      </c>
    </row>
    <row r="66" spans="1:3">
      <c r="A66" t="s">
        <v>22</v>
      </c>
      <c r="B66" s="2">
        <v>39</v>
      </c>
      <c r="C66">
        <v>1964</v>
      </c>
    </row>
    <row r="67" spans="1:3">
      <c r="A67" t="s">
        <v>22</v>
      </c>
      <c r="B67" s="2">
        <v>38</v>
      </c>
      <c r="C67">
        <v>1963</v>
      </c>
    </row>
    <row r="68" spans="1:3">
      <c r="A68" t="s">
        <v>22</v>
      </c>
      <c r="B68" s="2">
        <v>37</v>
      </c>
      <c r="C68">
        <v>1962</v>
      </c>
    </row>
    <row r="69" spans="1:3">
      <c r="A69" t="s">
        <v>22</v>
      </c>
      <c r="B69" s="2">
        <v>36</v>
      </c>
      <c r="C69">
        <v>1961</v>
      </c>
    </row>
    <row r="70" spans="1:3">
      <c r="A70" t="s">
        <v>22</v>
      </c>
      <c r="B70" s="2">
        <v>35</v>
      </c>
      <c r="C70">
        <v>1960</v>
      </c>
    </row>
    <row r="71" spans="1:3">
      <c r="A71" t="s">
        <v>22</v>
      </c>
      <c r="B71" s="2">
        <v>34</v>
      </c>
      <c r="C71">
        <v>1959</v>
      </c>
    </row>
    <row r="72" spans="1:3">
      <c r="A72" t="s">
        <v>22</v>
      </c>
      <c r="B72" s="2">
        <v>33</v>
      </c>
      <c r="C72">
        <v>1958</v>
      </c>
    </row>
    <row r="73" spans="1:3">
      <c r="A73" t="s">
        <v>22</v>
      </c>
      <c r="B73" s="2">
        <v>32</v>
      </c>
      <c r="C73">
        <v>1957</v>
      </c>
    </row>
    <row r="74" spans="1:3">
      <c r="A74" t="s">
        <v>22</v>
      </c>
      <c r="B74" s="2">
        <v>31</v>
      </c>
      <c r="C74">
        <v>1956</v>
      </c>
    </row>
    <row r="75" spans="1:3">
      <c r="A75" t="s">
        <v>22</v>
      </c>
      <c r="B75" s="2">
        <v>30</v>
      </c>
      <c r="C75">
        <v>1955</v>
      </c>
    </row>
    <row r="76" spans="1:3">
      <c r="A76" t="s">
        <v>22</v>
      </c>
      <c r="B76" s="2">
        <v>29</v>
      </c>
      <c r="C76">
        <v>1954</v>
      </c>
    </row>
    <row r="77" spans="1:3">
      <c r="A77" t="s">
        <v>22</v>
      </c>
      <c r="B77" s="2">
        <v>28</v>
      </c>
      <c r="C77">
        <v>1953</v>
      </c>
    </row>
    <row r="78" spans="1:3">
      <c r="A78" t="s">
        <v>22</v>
      </c>
      <c r="B78" s="2">
        <v>27</v>
      </c>
      <c r="C78">
        <v>1952</v>
      </c>
    </row>
    <row r="79" spans="1:3">
      <c r="A79" t="s">
        <v>22</v>
      </c>
      <c r="B79" s="2">
        <v>26</v>
      </c>
      <c r="C79">
        <v>1951</v>
      </c>
    </row>
    <row r="80" spans="1:3">
      <c r="A80" t="s">
        <v>22</v>
      </c>
      <c r="B80" s="2">
        <v>25</v>
      </c>
      <c r="C80">
        <v>1950</v>
      </c>
    </row>
    <row r="81" spans="1:3">
      <c r="A81" t="s">
        <v>22</v>
      </c>
      <c r="B81" s="2">
        <v>24</v>
      </c>
      <c r="C81">
        <v>1949</v>
      </c>
    </row>
    <row r="82" spans="1:3">
      <c r="A82" t="s">
        <v>22</v>
      </c>
      <c r="B82" s="2">
        <v>23</v>
      </c>
      <c r="C82">
        <v>1948</v>
      </c>
    </row>
    <row r="83" spans="1:3">
      <c r="A83" t="s">
        <v>22</v>
      </c>
      <c r="B83" s="2">
        <v>22</v>
      </c>
      <c r="C83">
        <v>1947</v>
      </c>
    </row>
    <row r="84" spans="1:3">
      <c r="A84" t="s">
        <v>22</v>
      </c>
      <c r="B84" s="2">
        <v>21</v>
      </c>
      <c r="C84">
        <v>1946</v>
      </c>
    </row>
    <row r="85" spans="1:3">
      <c r="A85" t="s">
        <v>22</v>
      </c>
      <c r="B85" s="2">
        <v>20</v>
      </c>
      <c r="C85">
        <v>1945</v>
      </c>
    </row>
    <row r="86" spans="1:3">
      <c r="A86" t="s">
        <v>22</v>
      </c>
      <c r="B86" s="2">
        <v>19</v>
      </c>
      <c r="C86">
        <v>1944</v>
      </c>
    </row>
    <row r="87" spans="1:3">
      <c r="A87" t="s">
        <v>22</v>
      </c>
      <c r="B87" s="2">
        <v>18</v>
      </c>
      <c r="C87">
        <v>1943</v>
      </c>
    </row>
    <row r="88" spans="1:3">
      <c r="A88" t="s">
        <v>22</v>
      </c>
      <c r="B88" s="2">
        <v>17</v>
      </c>
      <c r="C88">
        <v>1942</v>
      </c>
    </row>
    <row r="89" spans="1:3">
      <c r="A89" t="s">
        <v>22</v>
      </c>
      <c r="B89" s="2">
        <v>16</v>
      </c>
      <c r="C89">
        <v>1941</v>
      </c>
    </row>
    <row r="90" spans="1:3">
      <c r="A90" t="s">
        <v>22</v>
      </c>
      <c r="B90" s="2">
        <v>15</v>
      </c>
      <c r="C90">
        <v>1940</v>
      </c>
    </row>
    <row r="91" spans="1:3">
      <c r="A91" t="s">
        <v>22</v>
      </c>
      <c r="B91" s="2">
        <v>14</v>
      </c>
      <c r="C91">
        <v>1939</v>
      </c>
    </row>
    <row r="92" spans="1:3">
      <c r="A92" t="s">
        <v>22</v>
      </c>
      <c r="B92" s="2">
        <v>13</v>
      </c>
      <c r="C92">
        <v>1938</v>
      </c>
    </row>
    <row r="93" spans="1:3">
      <c r="A93" t="s">
        <v>22</v>
      </c>
      <c r="B93" s="2">
        <v>12</v>
      </c>
      <c r="C93">
        <v>1937</v>
      </c>
    </row>
    <row r="94" spans="1:3">
      <c r="A94" t="s">
        <v>22</v>
      </c>
      <c r="B94">
        <v>11</v>
      </c>
      <c r="C94">
        <v>1936</v>
      </c>
    </row>
    <row r="95" spans="1:3">
      <c r="A95" t="s">
        <v>22</v>
      </c>
      <c r="B95">
        <v>10</v>
      </c>
      <c r="C95">
        <v>1935</v>
      </c>
    </row>
    <row r="96" spans="1:3">
      <c r="A96" t="s">
        <v>22</v>
      </c>
      <c r="B96">
        <v>9</v>
      </c>
      <c r="C96">
        <v>1934</v>
      </c>
    </row>
    <row r="97" spans="1:3">
      <c r="A97" t="s">
        <v>22</v>
      </c>
      <c r="B97">
        <v>8</v>
      </c>
      <c r="C97">
        <v>1933</v>
      </c>
    </row>
    <row r="98" spans="1:3">
      <c r="A98" t="s">
        <v>22</v>
      </c>
      <c r="B98">
        <v>7</v>
      </c>
      <c r="C98">
        <v>1932</v>
      </c>
    </row>
    <row r="99" spans="1:3">
      <c r="A99" t="s">
        <v>22</v>
      </c>
      <c r="B99">
        <v>6</v>
      </c>
      <c r="C99">
        <v>1931</v>
      </c>
    </row>
    <row r="100" spans="1:3">
      <c r="A100" t="s">
        <v>22</v>
      </c>
      <c r="B100">
        <v>5</v>
      </c>
      <c r="C100">
        <v>1930</v>
      </c>
    </row>
    <row r="101" spans="1:3">
      <c r="A101" t="s">
        <v>22</v>
      </c>
      <c r="B101">
        <v>4</v>
      </c>
      <c r="C101">
        <v>1929</v>
      </c>
    </row>
    <row r="102" spans="1:3">
      <c r="A102" t="s">
        <v>22</v>
      </c>
      <c r="B102">
        <v>3</v>
      </c>
      <c r="C102">
        <v>1928</v>
      </c>
    </row>
    <row r="103" spans="1:3">
      <c r="A103" t="s">
        <v>22</v>
      </c>
      <c r="B103">
        <v>2</v>
      </c>
      <c r="C103">
        <v>1927</v>
      </c>
    </row>
    <row r="104" spans="1:3">
      <c r="A104" t="s">
        <v>22</v>
      </c>
      <c r="B104">
        <v>1</v>
      </c>
      <c r="C104">
        <v>1926</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取説</vt:lpstr>
      <vt:lpstr>実証（確定）</vt:lpstr>
      <vt:lpstr>実証（確定）サンプル</vt:lpstr>
      <vt:lpstr>法定資格</vt:lpstr>
      <vt:lpstr>年月日</vt:lpstr>
      <vt:lpstr>'実証（確定）'!Print_Area</vt:lpstr>
      <vt:lpstr>'実証（確定）サンプル'!Print_Area</vt:lpstr>
      <vt:lpstr>取説!Print_Area</vt:lpstr>
      <vt:lpstr>昭和</vt:lpstr>
      <vt:lpstr>平成</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試験</dc:creator>
  <cp:lastModifiedBy>試験</cp:lastModifiedBy>
  <cp:lastPrinted>2026-04-22T06:27:20Z</cp:lastPrinted>
  <dcterms:created xsi:type="dcterms:W3CDTF">2021-03-18T05:32:13Z</dcterms:created>
  <dcterms:modified xsi:type="dcterms:W3CDTF">2026-04-30T02:46:10Z</dcterms:modified>
</cp:coreProperties>
</file>