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NAS\disk1\10 ケアマネ試験\R04 試験\03　試験案内\01　ＨＰ（ホームページ）\02　5月試験案内\"/>
    </mc:Choice>
  </mc:AlternateContent>
  <xr:revisionPtr revIDLastSave="0" documentId="13_ncr:1_{4BFAED1E-4271-40D4-A888-114C8B57F54E}" xr6:coauthVersionLast="47" xr6:coauthVersionMax="47" xr10:uidLastSave="{00000000-0000-0000-0000-000000000000}"/>
  <workbookProtection workbookAlgorithmName="SHA-512" workbookHashValue="6r/cjpaLzLnenwZux/19y3ZvTCZcBDTdaKB3HoY7nw3ljTDQBhSWL7lmfbQS0YjKjn+FS+3AtJ1OtVBc1aCUFQ==" workbookSaltValue="/DJ9lqtxTounPSy4+om61A==" workbookSpinCount="100000" lockStructure="1"/>
  <bookViews>
    <workbookView xWindow="-120" yWindow="-120" windowWidth="20730" windowHeight="11160" xr2:uid="{4A0DFBE8-2890-4626-9475-5BD217C03809}"/>
  </bookViews>
  <sheets>
    <sheet name="取説" sheetId="6" r:id="rId1"/>
    <sheet name="実証（見込）" sheetId="8" r:id="rId2"/>
    <sheet name="実証（見込）サンプル" sheetId="1" r:id="rId3"/>
    <sheet name="法定資格" sheetId="3" state="hidden" r:id="rId4"/>
    <sheet name="年月日" sheetId="2" state="hidden" r:id="rId5"/>
  </sheets>
  <definedNames>
    <definedName name="_xlnm.Print_Area" localSheetId="1">'実証（見込）'!$A$1:$P$46</definedName>
    <definedName name="_xlnm.Print_Area" localSheetId="2">'実証（見込）サンプル'!$A$1:$P$46</definedName>
    <definedName name="_xlnm.Print_Area" localSheetId="0">取説!$A$1:$O$30</definedName>
    <definedName name="昭和">年月日!$B$37:$B$100</definedName>
    <definedName name="平成">年月日!$B$6:$B$36</definedName>
    <definedName name="令和">年月日!$B$2:$B$5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2" i="1" l="1"/>
  <c r="N32" i="8"/>
  <c r="T53" i="8"/>
  <c r="U53" i="8" s="1"/>
  <c r="U54" i="8" s="1"/>
  <c r="W51" i="8"/>
  <c r="X51" i="8" s="1"/>
  <c r="T51" i="8"/>
  <c r="U51" i="8" s="1"/>
  <c r="U52" i="8" s="1"/>
  <c r="T49" i="8"/>
  <c r="U49" i="8" s="1"/>
  <c r="T53" i="1"/>
  <c r="U53" i="1" s="1"/>
  <c r="U54" i="1" s="1"/>
  <c r="W51" i="1"/>
  <c r="X51" i="1" s="1"/>
  <c r="X52" i="1" s="1"/>
  <c r="T51" i="1"/>
  <c r="U51" i="1" s="1"/>
  <c r="U52" i="1" s="1"/>
  <c r="T49" i="1"/>
  <c r="U49" i="1"/>
  <c r="U50" i="1" s="1"/>
  <c r="U50" i="8" l="1"/>
  <c r="V50" i="8" s="1"/>
  <c r="X52" i="8"/>
  <c r="Z51" i="8"/>
  <c r="M24" i="8" s="1"/>
  <c r="V54" i="8"/>
  <c r="V54" i="1"/>
  <c r="V50" i="1"/>
  <c r="Z51" i="1"/>
  <c r="M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試験</author>
  </authors>
  <commentList>
    <comment ref="F14" authorId="0" shapeId="0" xr:uid="{DF861A67-A2A5-4316-9F53-0982F0E084CF}">
      <text>
        <r>
          <rPr>
            <b/>
            <sz val="9"/>
            <color indexed="81"/>
            <rFont val="MS P ゴシック"/>
            <family val="3"/>
            <charset val="128"/>
          </rPr>
          <t>試験:</t>
        </r>
        <r>
          <rPr>
            <sz val="9"/>
            <color indexed="81"/>
            <rFont val="MS P ゴシック"/>
            <family val="3"/>
            <charset val="128"/>
          </rPr>
          <t xml:space="preserve">
入力例）5/23
※自動的に5月23日という表示になる
※受付期間の5/23より前の日付だと無効（赤くなります）</t>
        </r>
      </text>
    </comment>
    <comment ref="I24" authorId="0" shapeId="0" xr:uid="{F56B0F47-95B4-40FA-A6A7-594D045B1AD2}">
      <text>
        <r>
          <rPr>
            <b/>
            <sz val="9"/>
            <color indexed="81"/>
            <rFont val="MS P ゴシック"/>
            <family val="3"/>
            <charset val="128"/>
          </rPr>
          <t>試験:</t>
        </r>
        <r>
          <rPr>
            <sz val="9"/>
            <color indexed="81"/>
            <rFont val="MS P ゴシック"/>
            <family val="3"/>
            <charset val="128"/>
          </rPr>
          <t xml:space="preserve">
令和3年度の試験ｂ</t>
        </r>
      </text>
    </comment>
    <comment ref="C27" authorId="0" shapeId="0" xr:uid="{A8357662-D7ED-49DE-A561-FE1A04C28FEE}">
      <text>
        <r>
          <rPr>
            <b/>
            <sz val="9"/>
            <color indexed="81"/>
            <rFont val="MS P ゴシック"/>
            <family val="3"/>
            <charset val="128"/>
          </rPr>
          <t>試験:</t>
        </r>
        <r>
          <rPr>
            <sz val="9"/>
            <color indexed="81"/>
            <rFont val="MS P ゴシック"/>
            <family val="3"/>
            <charset val="128"/>
          </rPr>
          <t xml:space="preserve">
・従事期間の日数（●●●●日間）と同じ日数、もしくは多い場合はエラー(赤)になります。
・エラーとして赤くならなくても、1ヶ月25日以上の従事日数の場合は審査時に証明者・受験者本人に勤務日数の確認を行います。場合によってはシフト表の提出ももとめます。</t>
        </r>
      </text>
    </comment>
    <comment ref="H27" authorId="0" shapeId="0" xr:uid="{D371C9C1-9289-46CE-B3E6-26599293B816}">
      <text>
        <r>
          <rPr>
            <b/>
            <sz val="9"/>
            <color indexed="81"/>
            <rFont val="MS P ゴシック"/>
            <family val="3"/>
            <charset val="128"/>
          </rPr>
          <t>試験:</t>
        </r>
        <r>
          <rPr>
            <sz val="9"/>
            <color indexed="81"/>
            <rFont val="MS P ゴシック"/>
            <family val="3"/>
            <charset val="128"/>
          </rPr>
          <t xml:space="preserve">
ドロップダウンで「以上」を
選択できます</t>
        </r>
      </text>
    </comment>
    <comment ref="N32" authorId="0" shapeId="0" xr:uid="{D8F88EFF-4327-4DF4-BDFF-C7340E38FB09}">
      <text>
        <r>
          <rPr>
            <b/>
            <sz val="9"/>
            <color indexed="81"/>
            <rFont val="MS P ゴシック"/>
            <family val="3"/>
            <charset val="128"/>
          </rPr>
          <t>試験:</t>
        </r>
        <r>
          <rPr>
            <sz val="9"/>
            <color indexed="81"/>
            <rFont val="MS P ゴシック"/>
            <family val="3"/>
            <charset val="128"/>
          </rPr>
          <t xml:space="preserve">
法定資格を選択したら自動的に資格コードが表示されます。</t>
        </r>
      </text>
    </comment>
    <comment ref="G33" authorId="0" shapeId="0" xr:uid="{ACFB19E9-4863-42FB-BD65-7BDE5124B34C}">
      <text>
        <r>
          <rPr>
            <b/>
            <sz val="9"/>
            <color indexed="81"/>
            <rFont val="MS P ゴシック"/>
            <family val="3"/>
            <charset val="128"/>
          </rPr>
          <t>試験:</t>
        </r>
        <r>
          <rPr>
            <sz val="9"/>
            <color indexed="81"/>
            <rFont val="MS P ゴシック"/>
            <family val="3"/>
            <charset val="128"/>
          </rPr>
          <t xml:space="preserve">
ドロップダウンで法定資格が
選択できます。</t>
        </r>
      </text>
    </comment>
    <comment ref="D34" authorId="0" shapeId="0" xr:uid="{F4AF2606-CD1C-4013-8D2F-666880C53375}">
      <text>
        <r>
          <rPr>
            <b/>
            <sz val="9"/>
            <color indexed="81"/>
            <rFont val="MS P ゴシック"/>
            <family val="3"/>
            <charset val="128"/>
          </rPr>
          <t xml:space="preserve">試験:
</t>
        </r>
        <r>
          <rPr>
            <sz val="9"/>
            <color indexed="81"/>
            <rFont val="MS P ゴシック"/>
            <family val="3"/>
            <charset val="128"/>
          </rPr>
          <t>登録年月日より従事期間（始）が前だとエラー（赤）になります。
法定資格の従事期間の算定は登録年月日</t>
        </r>
        <r>
          <rPr>
            <u/>
            <sz val="9"/>
            <color indexed="81"/>
            <rFont val="MS P ゴシック"/>
            <family val="3"/>
            <charset val="128"/>
          </rPr>
          <t>以降</t>
        </r>
        <r>
          <rPr>
            <sz val="9"/>
            <color indexed="81"/>
            <rFont val="MS P ゴシック"/>
            <family val="3"/>
            <charset val="128"/>
          </rPr>
          <t>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試験</author>
  </authors>
  <commentList>
    <comment ref="F14" authorId="0" shapeId="0" xr:uid="{E4D3AD40-32E6-4AE4-8074-3B014B3CA541}">
      <text>
        <r>
          <rPr>
            <b/>
            <sz val="9"/>
            <color indexed="81"/>
            <rFont val="MS P ゴシック"/>
            <family val="3"/>
            <charset val="128"/>
          </rPr>
          <t>試験:</t>
        </r>
        <r>
          <rPr>
            <sz val="9"/>
            <color indexed="81"/>
            <rFont val="MS P ゴシック"/>
            <family val="3"/>
            <charset val="128"/>
          </rPr>
          <t xml:space="preserve">
入力例）5/23
※自動的に5月23日という表示になる
※受付期間の5/231より前の日付だと無効（赤くなります）</t>
        </r>
      </text>
    </comment>
    <comment ref="I24" authorId="0" shapeId="0" xr:uid="{1A7F7266-B4C3-47DA-A3C5-8088CE636E9D}">
      <text>
        <r>
          <rPr>
            <b/>
            <sz val="9"/>
            <color indexed="81"/>
            <rFont val="MS P ゴシック"/>
            <family val="3"/>
            <charset val="128"/>
          </rPr>
          <t>試験:</t>
        </r>
        <r>
          <rPr>
            <sz val="9"/>
            <color indexed="81"/>
            <rFont val="MS P ゴシック"/>
            <family val="3"/>
            <charset val="128"/>
          </rPr>
          <t xml:space="preserve">
令和3年度の試験ｂ</t>
        </r>
      </text>
    </comment>
    <comment ref="C27" authorId="0" shapeId="0" xr:uid="{B43623A0-650F-4D01-9DBC-C13696D1AE26}">
      <text>
        <r>
          <rPr>
            <b/>
            <sz val="9"/>
            <color indexed="81"/>
            <rFont val="MS P ゴシック"/>
            <family val="3"/>
            <charset val="128"/>
          </rPr>
          <t>試験:</t>
        </r>
        <r>
          <rPr>
            <sz val="9"/>
            <color indexed="81"/>
            <rFont val="MS P ゴシック"/>
            <family val="3"/>
            <charset val="128"/>
          </rPr>
          <t xml:space="preserve">
・従事期間の日数（●●●●日間）と同じ日数、もしくは多い場合はエラー(赤)になります。
・エラーとして赤くならなくても、1ヶ月25日以上の従事日数の場合は審査時に証明者・受験者本人に勤務日数の確認を行います。場合によってはシフト表の提出ももとめます。</t>
        </r>
      </text>
    </comment>
    <comment ref="H27" authorId="0" shapeId="0" xr:uid="{4D4948E0-D39D-4CE0-AB97-AEB74B012F02}">
      <text>
        <r>
          <rPr>
            <b/>
            <sz val="9"/>
            <color indexed="81"/>
            <rFont val="MS P ゴシック"/>
            <family val="3"/>
            <charset val="128"/>
          </rPr>
          <t>試験:</t>
        </r>
        <r>
          <rPr>
            <sz val="9"/>
            <color indexed="81"/>
            <rFont val="MS P ゴシック"/>
            <family val="3"/>
            <charset val="128"/>
          </rPr>
          <t xml:space="preserve">
ドロップダウンで「以上」を
選択できます</t>
        </r>
      </text>
    </comment>
    <comment ref="N32" authorId="0" shapeId="0" xr:uid="{C44DB053-F426-4BBE-B8FC-20529292760B}">
      <text>
        <r>
          <rPr>
            <b/>
            <sz val="9"/>
            <color indexed="81"/>
            <rFont val="MS P ゴシック"/>
            <family val="3"/>
            <charset val="128"/>
          </rPr>
          <t>試験:</t>
        </r>
        <r>
          <rPr>
            <sz val="9"/>
            <color indexed="81"/>
            <rFont val="MS P ゴシック"/>
            <family val="3"/>
            <charset val="128"/>
          </rPr>
          <t xml:space="preserve">
法定資格を選択したら自動的に資格コードが表示されます。</t>
        </r>
      </text>
    </comment>
    <comment ref="G33" authorId="0" shapeId="0" xr:uid="{95136197-1E81-4613-9BA8-BB8365EE76D1}">
      <text>
        <r>
          <rPr>
            <b/>
            <sz val="9"/>
            <color indexed="81"/>
            <rFont val="MS P ゴシック"/>
            <family val="3"/>
            <charset val="128"/>
          </rPr>
          <t>試験:</t>
        </r>
        <r>
          <rPr>
            <sz val="9"/>
            <color indexed="81"/>
            <rFont val="MS P ゴシック"/>
            <family val="3"/>
            <charset val="128"/>
          </rPr>
          <t xml:space="preserve">
ドロップダウンで法定資格が
選択できます。</t>
        </r>
      </text>
    </comment>
    <comment ref="D34" authorId="0" shapeId="0" xr:uid="{EA0484B1-BC26-4AD2-B670-0919DFA7D58F}">
      <text>
        <r>
          <rPr>
            <b/>
            <sz val="9"/>
            <color indexed="81"/>
            <rFont val="MS P ゴシック"/>
            <family val="3"/>
            <charset val="128"/>
          </rPr>
          <t xml:space="preserve">試験:
</t>
        </r>
        <r>
          <rPr>
            <sz val="9"/>
            <color indexed="81"/>
            <rFont val="MS P ゴシック"/>
            <family val="3"/>
            <charset val="128"/>
          </rPr>
          <t>登録年月日より従事期間（始）が前だとエラー（赤）になります。
法定資格の従事期間の算定は登録年月日</t>
        </r>
        <r>
          <rPr>
            <u/>
            <sz val="9"/>
            <color indexed="81"/>
            <rFont val="MS P ゴシック"/>
            <family val="3"/>
            <charset val="128"/>
          </rPr>
          <t>以降</t>
        </r>
        <r>
          <rPr>
            <sz val="9"/>
            <color indexed="81"/>
            <rFont val="MS P ゴシック"/>
            <family val="3"/>
            <charset val="128"/>
          </rPr>
          <t>になります。</t>
        </r>
      </text>
    </comment>
  </commentList>
</comments>
</file>

<file path=xl/sharedStrings.xml><?xml version="1.0" encoding="utf-8"?>
<sst xmlns="http://schemas.openxmlformats.org/spreadsheetml/2006/main" count="311" uniqueCount="130">
  <si>
    <t>北海道介護支援専門員協会 会長　様</t>
    <phoneticPr fontId="1"/>
  </si>
  <si>
    <t>㊞</t>
    <phoneticPr fontId="1"/>
  </si>
  <si>
    <t>交付担当者氏名</t>
  </si>
  <si>
    <t>連絡先電話番号</t>
  </si>
  <si>
    <t>下記の者の実務経験は以下のとおりであることを証明します。</t>
    <phoneticPr fontId="1"/>
  </si>
  <si>
    <t>在勤時の氏名</t>
  </si>
  <si>
    <t>施設または事業所名</t>
  </si>
  <si>
    <t>開始年月日</t>
  </si>
  <si>
    <t>施設または事業所の</t>
  </si>
  <si>
    <t>種 　別</t>
  </si>
  <si>
    <t>直接対人援助業務</t>
  </si>
  <si>
    <t>※法定資格に基づく受験要件の場合、免許の登録日からの従事期間になります</t>
  </si>
  <si>
    <t>上記従事期間における</t>
  </si>
  <si>
    <t>従事日数</t>
  </si>
  <si>
    <t>※法定資格に基づく受験要件の場合、免許の登録日より算定した日数です</t>
  </si>
  <si>
    <t>従事期間における</t>
  </si>
  <si>
    <t>職 種 名</t>
  </si>
  <si>
    <t>業務内容</t>
  </si>
  <si>
    <t>※職種名（施設運営基準等に基づく職種）と業務内容を具体的に記入してください。</t>
  </si>
  <si>
    <t>受験資格</t>
  </si>
  <si>
    <t>1　法定資格に基づく業務（受験要件第1 号）</t>
  </si>
  <si>
    <t>2　相談援助業務（受験要件第2 号）</t>
  </si>
  <si>
    <t>証明年月日</t>
    <phoneticPr fontId="1"/>
  </si>
  <si>
    <t>生年月日※該当する年号に○</t>
    <phoneticPr fontId="1"/>
  </si>
  <si>
    <t>事業所番号</t>
    <phoneticPr fontId="1"/>
  </si>
  <si>
    <t>※事業所番号は、北海道または市町村から指定を受けた事業所番号を記入してください。不明な場合等は未記入でも構いません。</t>
    <phoneticPr fontId="1"/>
  </si>
  <si>
    <t>施設または事業の</t>
    <phoneticPr fontId="1"/>
  </si>
  <si>
    <t>・ 従事期間中、実際に当該業務に従事した日数を記入してください（休日・病気・産休等で業務に従事しなかった日を除いた日数）
・ ○日以上という記入の仕方も可能です</t>
    <phoneticPr fontId="1"/>
  </si>
  <si>
    <t>・ 法定資格に基づく業務については、資格登録年月日を、受験者本人に確認の上、記入してください。</t>
    <phoneticPr fontId="1"/>
  </si>
  <si>
    <t>証明書の交付担当者　様へ　「実務経験証明書（見込み含む）」記入上の注意事項を必ずお読みの上、記入してください</t>
    <phoneticPr fontId="1"/>
  </si>
  <si>
    <t>法人・施設・事業所等</t>
    <phoneticPr fontId="1"/>
  </si>
  <si>
    <t xml:space="preserve">所在地及び名称　　　　　　　　　　　　 
</t>
    <phoneticPr fontId="1"/>
  </si>
  <si>
    <t>代表者職名・氏名</t>
    <phoneticPr fontId="1"/>
  </si>
  <si>
    <t>【登録年月日】</t>
    <phoneticPr fontId="1"/>
  </si>
  <si>
    <t>平成</t>
    <rPh sb="0" eb="2">
      <t>ヘイセイ</t>
    </rPh>
    <phoneticPr fontId="1"/>
  </si>
  <si>
    <t>令和</t>
    <rPh sb="0" eb="2">
      <t>レイワ</t>
    </rPh>
    <phoneticPr fontId="1"/>
  </si>
  <si>
    <t>昭和</t>
    <rPh sb="0" eb="2">
      <t>ショウワ</t>
    </rPh>
    <phoneticPr fontId="1"/>
  </si>
  <si>
    <t>月</t>
    <rPh sb="0" eb="1">
      <t>ツキ</t>
    </rPh>
    <phoneticPr fontId="1"/>
  </si>
  <si>
    <t>日</t>
    <rPh sb="0" eb="1">
      <t>ニチ</t>
    </rPh>
    <phoneticPr fontId="1"/>
  </si>
  <si>
    <t>～</t>
    <phoneticPr fontId="1"/>
  </si>
  <si>
    <t>【法定資格名】</t>
    <phoneticPr fontId="1"/>
  </si>
  <si>
    <t>医師</t>
  </si>
  <si>
    <t>歯科医師</t>
  </si>
  <si>
    <t>03</t>
  </si>
  <si>
    <t>薬剤師</t>
  </si>
  <si>
    <t>04</t>
  </si>
  <si>
    <t>保健師</t>
  </si>
  <si>
    <t>05</t>
  </si>
  <si>
    <t>助産師</t>
  </si>
  <si>
    <t>06</t>
  </si>
  <si>
    <t>看護師</t>
  </si>
  <si>
    <t>07</t>
  </si>
  <si>
    <t>准看護師</t>
  </si>
  <si>
    <t>08</t>
  </si>
  <si>
    <t>理学療法士</t>
  </si>
  <si>
    <t>09</t>
  </si>
  <si>
    <t>作業療法士</t>
  </si>
  <si>
    <t>10</t>
  </si>
  <si>
    <t>あん摩マッサージ指圧師</t>
  </si>
  <si>
    <t>11</t>
  </si>
  <si>
    <t>はり師</t>
  </si>
  <si>
    <t>12</t>
  </si>
  <si>
    <t>きゅう師</t>
  </si>
  <si>
    <t>13</t>
  </si>
  <si>
    <t>栄養士(管理栄養士)</t>
  </si>
  <si>
    <t>14</t>
  </si>
  <si>
    <t>義肢装具士</t>
  </si>
  <si>
    <t>15</t>
  </si>
  <si>
    <t>言語聴覚士</t>
  </si>
  <si>
    <t>16</t>
  </si>
  <si>
    <t>歯科衛生士</t>
  </si>
  <si>
    <t>17</t>
  </si>
  <si>
    <t>視能訓練士</t>
  </si>
  <si>
    <t>18</t>
  </si>
  <si>
    <t>柔道整復師</t>
  </si>
  <si>
    <t>19</t>
  </si>
  <si>
    <t>社会福祉士</t>
  </si>
  <si>
    <t>20</t>
  </si>
  <si>
    <t>介護福祉士</t>
  </si>
  <si>
    <t>21</t>
  </si>
  <si>
    <t>精神保健福祉士</t>
  </si>
  <si>
    <t>01</t>
  </si>
  <si>
    <t>02</t>
  </si>
  <si>
    <t>22</t>
  </si>
  <si>
    <t>相談援助従事者</t>
    <rPh sb="0" eb="2">
      <t>ソウダン</t>
    </rPh>
    <rPh sb="2" eb="4">
      <t>エンジョ</t>
    </rPh>
    <rPh sb="4" eb="7">
      <t>ジュウジシャ</t>
    </rPh>
    <phoneticPr fontId="1"/>
  </si>
  <si>
    <t>生</t>
    <rPh sb="0" eb="1">
      <t>イ</t>
    </rPh>
    <phoneticPr fontId="1"/>
  </si>
  <si>
    <r>
      <rPr>
        <sz val="8"/>
        <color theme="1"/>
        <rFont val="游ゴシック"/>
        <family val="3"/>
        <charset val="128"/>
        <scheme val="minor"/>
      </rPr>
      <t>資格コード</t>
    </r>
    <r>
      <rPr>
        <sz val="6"/>
        <color theme="1"/>
        <rFont val="游ゴシック"/>
        <family val="3"/>
        <charset val="128"/>
        <scheme val="minor"/>
      </rPr>
      <t>※２</t>
    </r>
    <phoneticPr fontId="1"/>
  </si>
  <si>
    <t>として</t>
  </si>
  <si>
    <t>の業務に従事</t>
  </si>
  <si>
    <t>※１</t>
    <phoneticPr fontId="1"/>
  </si>
  <si>
    <t>北海　和子</t>
    <rPh sb="0" eb="2">
      <t>ホッカイ</t>
    </rPh>
    <rPh sb="3" eb="5">
      <t>カズコ</t>
    </rPh>
    <phoneticPr fontId="1"/>
  </si>
  <si>
    <t>北海ヘルパーステーション</t>
    <rPh sb="0" eb="2">
      <t>ホッカイ</t>
    </rPh>
    <phoneticPr fontId="1"/>
  </si>
  <si>
    <t>①証明書として無効な場合</t>
    <phoneticPr fontId="1"/>
  </si>
  <si>
    <t>受験申込者が自書したもの（個人開業者は除く）、証明者の公印（職印・登記印）がないもの、施設または事業所名・従事期間・従事日数・職種・業務内容が不明なもの、訂正印がないもの、修正液の使用による修正等があるもの</t>
    <phoneticPr fontId="1"/>
  </si>
  <si>
    <t>②内容は雇用関係書類（契約書、シフト表、職員配置図等）や介護記録に基づき、正確に記入してください。</t>
    <phoneticPr fontId="1"/>
  </si>
  <si>
    <t>③交付担当者に記入内容の照会・確認を行うことがあります。また、必要に応じて書類の追加・再提出をしていただく場合もあります。</t>
    <phoneticPr fontId="1"/>
  </si>
  <si>
    <t>④証明書に虚偽または不正の事実を記入する等、不正の手段によって受験した場合は、介護保険法の規定により合格を取消します。</t>
    <phoneticPr fontId="1"/>
  </si>
  <si>
    <t>⑤受験要件第1 号の法定資格の業務内容は、法定資格に基づく、要援護者に対する直接的な対人援助業務であることが必要です。</t>
    <phoneticPr fontId="1"/>
  </si>
  <si>
    <t>※ 1 従事期間計算表をご利用ください</t>
    <phoneticPr fontId="1"/>
  </si>
  <si>
    <t>https://www.do-kaigoshien.jp/examination.html</t>
    <phoneticPr fontId="1"/>
  </si>
  <si>
    <t>※ 2 受験資格コードは同要項P35 または当協会ホームページを参照ください。</t>
    <phoneticPr fontId="1"/>
  </si>
  <si>
    <t>https://www.do-kaigoshien.jp/</t>
    <phoneticPr fontId="1"/>
  </si>
  <si>
    <t>⑥実務経験証明書の様式はダウンロードできます。</t>
    <rPh sb="1" eb="3">
      <t>ジツム</t>
    </rPh>
    <rPh sb="3" eb="5">
      <t>ケイケン</t>
    </rPh>
    <rPh sb="5" eb="8">
      <t>ショウメイショ</t>
    </rPh>
    <rPh sb="9" eb="11">
      <t>ヨウシキ</t>
    </rPh>
    <phoneticPr fontId="1"/>
  </si>
  <si>
    <r>
      <t>証明書の発行を依頼する際は、</t>
    </r>
    <r>
      <rPr>
        <sz val="12"/>
        <color theme="0"/>
        <rFont val="ＭＳ Ｐゴシック"/>
        <family val="3"/>
        <charset val="128"/>
      </rPr>
      <t>P34 ～ 35（記入上の注意事項）、P39も</t>
    </r>
    <r>
      <rPr>
        <sz val="11"/>
        <color theme="0"/>
        <rFont val="ＭＳ Ｐゴシック"/>
        <family val="3"/>
        <charset val="128"/>
      </rPr>
      <t>コピー</t>
    </r>
    <r>
      <rPr>
        <sz val="7"/>
        <color theme="0"/>
        <rFont val="ＭＳ Ｐゴシック"/>
        <family val="3"/>
        <charset val="128"/>
      </rPr>
      <t>をして交付担当者に渡してください</t>
    </r>
    <phoneticPr fontId="1"/>
  </si>
  <si>
    <t>指定訪問介護事業所</t>
    <rPh sb="0" eb="2">
      <t>シテイ</t>
    </rPh>
    <rPh sb="2" eb="4">
      <t>ホウモン</t>
    </rPh>
    <rPh sb="4" eb="6">
      <t>カイゴ</t>
    </rPh>
    <rPh sb="6" eb="8">
      <t>ジギョウ</t>
    </rPh>
    <rPh sb="8" eb="9">
      <t>ショ</t>
    </rPh>
    <phoneticPr fontId="1"/>
  </si>
  <si>
    <t>～</t>
  </si>
  <si>
    <t>=</t>
  </si>
  <si>
    <t>1　法定資格に基づく業務
   （受験要件第1 号）</t>
    <phoneticPr fontId="1"/>
  </si>
  <si>
    <t>札幌市中央区●条●丁目</t>
    <rPh sb="0" eb="3">
      <t>サッポロシ</t>
    </rPh>
    <rPh sb="3" eb="6">
      <t>チュウオウク</t>
    </rPh>
    <rPh sb="7" eb="8">
      <t>ジョウ</t>
    </rPh>
    <rPh sb="9" eb="11">
      <t>チョウメ</t>
    </rPh>
    <phoneticPr fontId="1"/>
  </si>
  <si>
    <t>株式会社すいさん</t>
    <rPh sb="0" eb="2">
      <t>カブシキ</t>
    </rPh>
    <rPh sb="2" eb="4">
      <t>カイシャ</t>
    </rPh>
    <phoneticPr fontId="1"/>
  </si>
  <si>
    <t>代表　介護　花子</t>
    <rPh sb="0" eb="2">
      <t>ダイヒョウ</t>
    </rPh>
    <rPh sb="3" eb="5">
      <t>カイゴ</t>
    </rPh>
    <rPh sb="6" eb="8">
      <t>ハナコ</t>
    </rPh>
    <phoneticPr fontId="1"/>
  </si>
  <si>
    <t>総務　福祉　太郎</t>
    <rPh sb="0" eb="2">
      <t>ソウム</t>
    </rPh>
    <rPh sb="3" eb="5">
      <t>フクシ</t>
    </rPh>
    <rPh sb="6" eb="8">
      <t>タロウ</t>
    </rPh>
    <phoneticPr fontId="1"/>
  </si>
  <si>
    <t>011-987-6543</t>
    <phoneticPr fontId="1"/>
  </si>
  <si>
    <t>実務経験証明書【見込】</t>
    <rPh sb="8" eb="10">
      <t>ミコミ</t>
    </rPh>
    <phoneticPr fontId="1"/>
  </si>
  <si>
    <t>（様式３－2） 　</t>
    <phoneticPr fontId="1"/>
  </si>
  <si>
    <t>試験日前日</t>
    <rPh sb="0" eb="3">
      <t>シケンビ</t>
    </rPh>
    <rPh sb="3" eb="5">
      <t>ゼンジツ</t>
    </rPh>
    <phoneticPr fontId="1"/>
  </si>
  <si>
    <t>介護福祉士</t>
    <rPh sb="0" eb="2">
      <t>カイゴ</t>
    </rPh>
    <rPh sb="2" eb="5">
      <t>フクシシ</t>
    </rPh>
    <phoneticPr fontId="1"/>
  </si>
  <si>
    <t>介護</t>
    <rPh sb="0" eb="2">
      <t>カイゴ</t>
    </rPh>
    <phoneticPr fontId="1"/>
  </si>
  <si>
    <t>実務経験証明書（様式3-2）見込</t>
    <rPh sb="0" eb="2">
      <t>ジツム</t>
    </rPh>
    <rPh sb="2" eb="4">
      <t>ケイケン</t>
    </rPh>
    <rPh sb="4" eb="7">
      <t>ショウメイショ</t>
    </rPh>
    <rPh sb="8" eb="10">
      <t>ヨウシキ</t>
    </rPh>
    <rPh sb="14" eb="16">
      <t>ミコミ</t>
    </rPh>
    <phoneticPr fontId="1"/>
  </si>
  <si>
    <t>様式3-2（確定）</t>
    <rPh sb="0" eb="2">
      <t>ヨウシキ</t>
    </rPh>
    <rPh sb="6" eb="8">
      <t>カクテイ</t>
    </rPh>
    <phoneticPr fontId="1"/>
  </si>
  <si>
    <t>以上</t>
  </si>
  <si>
    <t>様式3-2（見込）</t>
    <rPh sb="0" eb="2">
      <t>ヨウシキ</t>
    </rPh>
    <rPh sb="6" eb="8">
      <t>ミコミ</t>
    </rPh>
    <phoneticPr fontId="1"/>
  </si>
  <si>
    <t>・「従事日数」、「法定資格の登録年月日」等が不整合だと赤く（NG）なります。</t>
    <rPh sb="2" eb="4">
      <t>ジュウジ</t>
    </rPh>
    <rPh sb="4" eb="6">
      <t>ニッスウ</t>
    </rPh>
    <rPh sb="9" eb="11">
      <t>ホウテイ</t>
    </rPh>
    <rPh sb="11" eb="13">
      <t>シカク</t>
    </rPh>
    <rPh sb="14" eb="17">
      <t>トウロクネン</t>
    </rPh>
    <rPh sb="17" eb="19">
      <t>ガッピ</t>
    </rPh>
    <rPh sb="20" eb="21">
      <t>トウ</t>
    </rPh>
    <rPh sb="22" eb="25">
      <t>フセイゴウ</t>
    </rPh>
    <rPh sb="27" eb="28">
      <t>アカ</t>
    </rPh>
    <phoneticPr fontId="1"/>
  </si>
  <si>
    <t>従事期間</t>
    <phoneticPr fontId="1"/>
  </si>
  <si>
    <t>・青い網掛け箇所は必須入力（青いままの状態で印刷しても問題ありません）</t>
    <rPh sb="3" eb="5">
      <t>アミカ</t>
    </rPh>
    <rPh sb="14" eb="15">
      <t>アオ</t>
    </rPh>
    <rPh sb="19" eb="21">
      <t>ジョウタイ</t>
    </rPh>
    <rPh sb="22" eb="24">
      <t>インサツ</t>
    </rPh>
    <rPh sb="27" eb="29">
      <t>モンダイ</t>
    </rPh>
    <phoneticPr fontId="1"/>
  </si>
  <si>
    <t>・A4ｻｲｽﾞ1枚で印刷をお願いします。印刷後、必ず「証明印」を押してください。</t>
    <rPh sb="8" eb="9">
      <t>マイ</t>
    </rPh>
    <rPh sb="10" eb="12">
      <t>インサツ</t>
    </rPh>
    <rPh sb="14" eb="15">
      <t>ネガ</t>
    </rPh>
    <rPh sb="20" eb="23">
      <t>インサツゴ</t>
    </rPh>
    <rPh sb="24" eb="25">
      <t>カナラ</t>
    </rPh>
    <rPh sb="27" eb="29">
      <t>ショウメイ</t>
    </rPh>
    <rPh sb="29" eb="30">
      <t>イン</t>
    </rPh>
    <rPh sb="32" eb="33">
      <t>オ</t>
    </rPh>
    <phoneticPr fontId="1"/>
  </si>
  <si>
    <t>・「実証原本（見込）サンプル」sheetもありますので、参照して使用してください。</t>
    <rPh sb="2" eb="4">
      <t>ジッショウ</t>
    </rPh>
    <rPh sb="4" eb="6">
      <t>ゲンポン</t>
    </rPh>
    <rPh sb="7" eb="9">
      <t>ミコミ</t>
    </rPh>
    <rPh sb="28" eb="30">
      <t>サンショウ</t>
    </rPh>
    <rPh sb="32" eb="34">
      <t>シヨウ</t>
    </rPh>
    <phoneticPr fontId="1"/>
  </si>
  <si>
    <t>第25 回（令和4年度）北海道介護支援専門員実務研修受講試験</t>
    <phoneticPr fontId="1"/>
  </si>
  <si>
    <t>令和4年</t>
    <phoneticPr fontId="1"/>
  </si>
  <si>
    <r>
      <t>※本証明書を記載している日にちを必ず記入してください。
　受付開始日</t>
    </r>
    <r>
      <rPr>
        <sz val="6"/>
        <rFont val="游ゴシック"/>
        <family val="3"/>
        <charset val="128"/>
        <scheme val="minor"/>
      </rPr>
      <t>（5月23日）</t>
    </r>
    <r>
      <rPr>
        <sz val="6"/>
        <color theme="1"/>
        <rFont val="游ゴシック"/>
        <family val="3"/>
        <charset val="128"/>
        <scheme val="minor"/>
      </rPr>
      <t>より前の証明年月日は無効</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</si>
</sst>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quot;月&quot;"/>
    <numFmt numFmtId="178" formatCode="0&quot;日&quot;"/>
    <numFmt numFmtId="179" formatCode="&quot; ( &quot;0&quot; 日間 ) &quot;"/>
    <numFmt numFmtId="180" formatCode="&quot; ( &quot;#,##0&quot; 日間 ) &quot;"/>
  </numFmts>
  <fonts count="44">
    <font>
      <sz val="16"/>
      <color theme="1"/>
      <name val="游ゴシック"/>
      <family val="2"/>
      <charset val="128"/>
      <scheme val="minor"/>
    </font>
    <font>
      <sz val="8"/>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7.5"/>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9"/>
      <color indexed="81"/>
      <name val="MS P ゴシック"/>
      <family val="3"/>
      <charset val="128"/>
    </font>
    <font>
      <b/>
      <sz val="9"/>
      <color indexed="81"/>
      <name val="MS P ゴシック"/>
      <family val="3"/>
      <charset val="128"/>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trike/>
      <sz val="7"/>
      <color theme="1"/>
      <name val="游ゴシック"/>
      <family val="3"/>
      <charset val="128"/>
      <scheme val="minor"/>
    </font>
    <font>
      <u/>
      <sz val="9"/>
      <color indexed="81"/>
      <name val="MS P ゴシック"/>
      <family val="3"/>
      <charset val="128"/>
    </font>
    <font>
      <b/>
      <sz val="10"/>
      <color theme="1"/>
      <name val="ＭＳ Ｐ明朝"/>
      <family val="1"/>
      <charset val="128"/>
    </font>
    <font>
      <b/>
      <sz val="11"/>
      <color theme="1"/>
      <name val="ＭＳ Ｐ明朝"/>
      <family val="1"/>
      <charset val="128"/>
    </font>
    <font>
      <b/>
      <sz val="10"/>
      <color theme="1"/>
      <name val="ＭＳ 明朝"/>
      <family val="1"/>
      <charset val="128"/>
    </font>
    <font>
      <b/>
      <sz val="8"/>
      <color theme="1"/>
      <name val="ＭＳ Ｐ明朝"/>
      <family val="1"/>
      <charset val="128"/>
    </font>
    <font>
      <sz val="6"/>
      <color theme="1"/>
      <name val="ＭＳ Ｐ明朝"/>
      <family val="1"/>
      <charset val="128"/>
    </font>
    <font>
      <b/>
      <sz val="12"/>
      <color theme="1"/>
      <name val="ＭＳ Ｐ明朝"/>
      <family val="1"/>
      <charset val="128"/>
    </font>
    <font>
      <b/>
      <sz val="14"/>
      <color theme="1"/>
      <name val="ＭＳ Ｐ明朝"/>
      <family val="1"/>
      <charset val="128"/>
    </font>
    <font>
      <b/>
      <sz val="16"/>
      <color theme="1"/>
      <name val="ＭＳ Ｐ明朝"/>
      <family val="1"/>
      <charset val="128"/>
    </font>
    <font>
      <b/>
      <sz val="20"/>
      <color theme="1"/>
      <name val="ＭＳ Ｐ明朝"/>
      <family val="1"/>
      <charset val="128"/>
    </font>
    <font>
      <b/>
      <sz val="16"/>
      <color theme="1"/>
      <name val="ＭＳ Ｐゴシック"/>
      <family val="3"/>
      <charset val="128"/>
    </font>
    <font>
      <u/>
      <sz val="16"/>
      <color theme="10"/>
      <name val="游ゴシック"/>
      <family val="2"/>
      <charset val="128"/>
      <scheme val="minor"/>
    </font>
    <font>
      <u/>
      <sz val="8"/>
      <color theme="10"/>
      <name val="游ゴシック"/>
      <family val="3"/>
      <charset val="128"/>
      <scheme val="minor"/>
    </font>
    <font>
      <b/>
      <sz val="11"/>
      <color theme="1"/>
      <name val="游ゴシック"/>
      <family val="3"/>
      <charset val="128"/>
      <scheme val="minor"/>
    </font>
    <font>
      <sz val="7"/>
      <color theme="0"/>
      <name val="ＭＳ Ｐゴシック"/>
      <family val="3"/>
      <charset val="128"/>
    </font>
    <font>
      <sz val="12"/>
      <color theme="0"/>
      <name val="ＭＳ Ｐゴシック"/>
      <family val="3"/>
      <charset val="128"/>
    </font>
    <font>
      <sz val="11"/>
      <color theme="0"/>
      <name val="ＭＳ Ｐゴシック"/>
      <family val="3"/>
      <charset val="128"/>
    </font>
    <font>
      <b/>
      <sz val="10"/>
      <name val="游ゴシック"/>
      <family val="3"/>
      <charset val="128"/>
      <scheme val="minor"/>
    </font>
    <font>
      <u/>
      <sz val="8"/>
      <color theme="10"/>
      <name val="游ゴシック"/>
      <family val="2"/>
      <charset val="128"/>
      <scheme val="minor"/>
    </font>
    <font>
      <b/>
      <sz val="9"/>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7.8"/>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D5F1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185">
    <xf numFmtId="0" fontId="0" fillId="0" borderId="0" xfId="0">
      <alignment vertical="center"/>
    </xf>
    <xf numFmtId="0" fontId="0" fillId="0" borderId="0" xfId="0" applyAlignment="1">
      <alignment horizontal="center"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0" fillId="2" borderId="0" xfId="0" applyFill="1" applyProtection="1">
      <alignment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13" xfId="0" applyFont="1" applyBorder="1" applyAlignment="1" applyProtection="1">
      <alignment horizontal="center" vertical="center"/>
    </xf>
    <xf numFmtId="0" fontId="17" fillId="4" borderId="4" xfId="0" applyFont="1" applyFill="1" applyBorder="1" applyAlignment="1" applyProtection="1">
      <alignment horizontal="center" vertical="center"/>
    </xf>
    <xf numFmtId="176" fontId="17" fillId="4" borderId="8" xfId="0" applyNumberFormat="1" applyFont="1" applyFill="1" applyBorder="1" applyAlignment="1" applyProtection="1">
      <alignment horizontal="center" vertical="center"/>
    </xf>
    <xf numFmtId="177" fontId="17" fillId="4" borderId="8" xfId="0" applyNumberFormat="1" applyFont="1" applyFill="1" applyBorder="1" applyAlignment="1" applyProtection="1">
      <alignment horizontal="center" vertical="center"/>
    </xf>
    <xf numFmtId="178" fontId="17" fillId="4" borderId="8" xfId="0" applyNumberFormat="1" applyFont="1" applyFill="1" applyBorder="1" applyAlignment="1" applyProtection="1">
      <alignment horizontal="center" vertical="center"/>
    </xf>
    <xf numFmtId="0" fontId="2" fillId="0" borderId="20" xfId="0" applyFont="1" applyBorder="1" applyAlignment="1" applyProtection="1">
      <alignment vertical="center"/>
    </xf>
    <xf numFmtId="0" fontId="2" fillId="0" borderId="0" xfId="0" applyFont="1" applyBorder="1" applyAlignment="1" applyProtection="1">
      <alignment vertical="center"/>
    </xf>
    <xf numFmtId="0" fontId="2"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Border="1" applyProtection="1">
      <alignment vertical="center"/>
    </xf>
    <xf numFmtId="0" fontId="2" fillId="0" borderId="24" xfId="0" applyFont="1" applyBorder="1" applyProtection="1">
      <alignment vertical="center"/>
    </xf>
    <xf numFmtId="0" fontId="2"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2" fillId="0" borderId="4" xfId="0" applyFont="1" applyBorder="1" applyProtection="1">
      <alignment vertical="center"/>
    </xf>
    <xf numFmtId="0" fontId="2" fillId="0" borderId="8" xfId="0" applyFont="1" applyBorder="1" applyProtection="1">
      <alignment vertical="center"/>
    </xf>
    <xf numFmtId="0" fontId="2" fillId="0" borderId="20" xfId="0" applyFont="1" applyBorder="1" applyProtection="1">
      <alignment vertical="center"/>
    </xf>
    <xf numFmtId="0" fontId="7" fillId="0" borderId="23" xfId="0" applyFont="1" applyBorder="1" applyAlignment="1" applyProtection="1">
      <alignment horizontal="center" vertical="center"/>
    </xf>
    <xf numFmtId="0" fontId="2" fillId="0" borderId="26" xfId="0" applyFont="1" applyBorder="1" applyAlignment="1" applyProtection="1">
      <alignment horizontal="center" vertical="center"/>
    </xf>
    <xf numFmtId="0" fontId="17" fillId="4" borderId="0" xfId="0" applyFont="1" applyFill="1" applyBorder="1" applyAlignment="1" applyProtection="1">
      <alignment horizontal="center" vertical="center"/>
    </xf>
    <xf numFmtId="176" fontId="17" fillId="4" borderId="0" xfId="0" applyNumberFormat="1" applyFont="1" applyFill="1" applyBorder="1" applyAlignment="1" applyProtection="1">
      <alignment horizontal="center" vertical="center"/>
    </xf>
    <xf numFmtId="177" fontId="17" fillId="4" borderId="0" xfId="0" applyNumberFormat="1" applyFont="1" applyFill="1" applyBorder="1" applyAlignment="1" applyProtection="1">
      <alignment horizontal="center" vertical="center"/>
    </xf>
    <xf numFmtId="178" fontId="17" fillId="4" borderId="0" xfId="0" applyNumberFormat="1" applyFont="1" applyFill="1" applyBorder="1" applyAlignment="1" applyProtection="1">
      <alignment horizontal="center" vertical="center"/>
    </xf>
    <xf numFmtId="0" fontId="2" fillId="0" borderId="5" xfId="0" applyFont="1" applyBorder="1" applyAlignment="1" applyProtection="1">
      <alignment horizontal="center" vertical="center"/>
    </xf>
    <xf numFmtId="179" fontId="21" fillId="0" borderId="18" xfId="0" applyNumberFormat="1" applyFont="1" applyBorder="1" applyAlignment="1" applyProtection="1">
      <alignment horizontal="left" vertical="center"/>
    </xf>
    <xf numFmtId="0" fontId="3" fillId="0" borderId="4" xfId="0" applyFont="1" applyBorder="1" applyProtection="1">
      <alignment vertical="center"/>
    </xf>
    <xf numFmtId="0" fontId="3" fillId="0" borderId="8" xfId="0" applyFont="1" applyBorder="1" applyProtection="1">
      <alignment vertical="center"/>
    </xf>
    <xf numFmtId="0" fontId="3" fillId="0" borderId="20" xfId="0" applyFont="1" applyBorder="1" applyProtection="1">
      <alignment vertical="center"/>
    </xf>
    <xf numFmtId="0" fontId="2" fillId="0" borderId="2" xfId="0" applyFont="1" applyBorder="1" applyProtection="1">
      <alignment vertical="center"/>
    </xf>
    <xf numFmtId="0" fontId="2" fillId="0" borderId="5" xfId="0" applyFont="1" applyBorder="1" applyProtection="1">
      <alignment vertical="center"/>
    </xf>
    <xf numFmtId="0" fontId="4" fillId="0" borderId="0" xfId="0" applyFont="1" applyAlignment="1" applyProtection="1">
      <alignment vertical="center" wrapText="1"/>
    </xf>
    <xf numFmtId="0" fontId="20" fillId="0" borderId="0" xfId="0" applyFont="1" applyBorder="1" applyAlignment="1" applyProtection="1">
      <alignment horizontal="center" vertical="center"/>
    </xf>
    <xf numFmtId="0" fontId="3" fillId="0" borderId="4" xfId="0" applyFont="1" applyBorder="1" applyAlignment="1" applyProtection="1">
      <alignment vertical="center"/>
    </xf>
    <xf numFmtId="0" fontId="3" fillId="0" borderId="8" xfId="0" applyFont="1" applyBorder="1" applyAlignment="1" applyProtection="1">
      <alignment vertical="center"/>
    </xf>
    <xf numFmtId="0" fontId="2" fillId="0" borderId="18" xfId="0" applyFont="1" applyBorder="1" applyProtection="1">
      <alignment vertical="center"/>
    </xf>
    <xf numFmtId="0" fontId="2"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2" fillId="4" borderId="2" xfId="0" applyFont="1" applyFill="1" applyBorder="1" applyProtection="1">
      <alignment vertical="center"/>
    </xf>
    <xf numFmtId="0" fontId="2" fillId="0" borderId="5" xfId="0" applyFont="1" applyBorder="1" applyAlignment="1" applyProtection="1">
      <alignment horizontal="left" vertical="center"/>
    </xf>
    <xf numFmtId="0" fontId="17" fillId="0" borderId="7" xfId="0" applyFont="1" applyBorder="1" applyAlignment="1" applyProtection="1">
      <alignment horizontal="left" vertical="center"/>
    </xf>
    <xf numFmtId="0" fontId="19" fillId="4" borderId="0" xfId="0" applyFont="1" applyFill="1" applyBorder="1" applyAlignment="1" applyProtection="1">
      <alignment horizontal="center" vertical="center"/>
    </xf>
    <xf numFmtId="176" fontId="19" fillId="4" borderId="0" xfId="0" applyNumberFormat="1" applyFont="1" applyFill="1" applyBorder="1" applyAlignment="1" applyProtection="1">
      <alignment horizontal="center" vertical="center"/>
    </xf>
    <xf numFmtId="177" fontId="19" fillId="4" borderId="0" xfId="0" applyNumberFormat="1" applyFont="1" applyFill="1" applyBorder="1" applyAlignment="1" applyProtection="1">
      <alignment horizontal="center" vertical="center"/>
    </xf>
    <xf numFmtId="178" fontId="19" fillId="4" borderId="0" xfId="0" applyNumberFormat="1" applyFont="1" applyFill="1" applyBorder="1" applyAlignment="1" applyProtection="1">
      <alignment horizontal="center" vertical="center"/>
    </xf>
    <xf numFmtId="0" fontId="2" fillId="4" borderId="29" xfId="0" applyFont="1" applyFill="1" applyBorder="1" applyAlignment="1" applyProtection="1">
      <alignment horizontal="center" vertical="center"/>
    </xf>
    <xf numFmtId="0" fontId="2" fillId="0" borderId="30" xfId="0" applyFont="1" applyBorder="1" applyAlignment="1" applyProtection="1">
      <alignment horizontal="left" vertical="center"/>
    </xf>
    <xf numFmtId="0" fontId="2" fillId="0" borderId="30" xfId="0" applyFont="1" applyBorder="1" applyProtection="1">
      <alignment vertical="center"/>
    </xf>
    <xf numFmtId="0" fontId="13" fillId="0" borderId="0" xfId="0" applyFont="1" applyAlignment="1" applyProtection="1">
      <alignment horizontal="left" vertical="center"/>
    </xf>
    <xf numFmtId="0" fontId="13" fillId="0" borderId="0" xfId="0" applyFont="1" applyProtection="1">
      <alignment vertical="center"/>
    </xf>
    <xf numFmtId="0" fontId="34" fillId="0" borderId="0" xfId="2" applyFont="1" applyProtection="1">
      <alignment vertical="center"/>
    </xf>
    <xf numFmtId="0" fontId="28" fillId="0" borderId="0" xfId="2" applyFont="1" applyProtection="1">
      <alignment vertical="center"/>
    </xf>
    <xf numFmtId="0" fontId="35" fillId="0" borderId="0" xfId="0" applyFont="1" applyAlignment="1" applyProtection="1">
      <alignment horizontal="center" vertical="center"/>
    </xf>
    <xf numFmtId="0" fontId="36" fillId="0" borderId="0" xfId="0" applyFont="1">
      <alignment vertical="center"/>
    </xf>
    <xf numFmtId="0" fontId="2" fillId="0" borderId="0" xfId="0" applyFont="1" applyBorder="1" applyAlignment="1" applyProtection="1">
      <alignment horizontal="left"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5" xfId="0" applyFont="1" applyBorder="1" applyAlignment="1" applyProtection="1">
      <alignment horizontal="center" vertical="center"/>
    </xf>
    <xf numFmtId="0" fontId="17" fillId="4" borderId="0" xfId="0" applyFont="1" applyFill="1" applyBorder="1" applyAlignment="1" applyProtection="1">
      <alignment horizontal="center" vertical="center"/>
    </xf>
    <xf numFmtId="0" fontId="37" fillId="0" borderId="0" xfId="0" applyFont="1">
      <alignment vertical="center"/>
    </xf>
    <xf numFmtId="0" fontId="35" fillId="0" borderId="0" xfId="0" applyFont="1" applyProtection="1">
      <alignment vertical="center"/>
    </xf>
    <xf numFmtId="0" fontId="12" fillId="0" borderId="0" xfId="0" applyFont="1">
      <alignment vertical="center"/>
    </xf>
    <xf numFmtId="38" fontId="12" fillId="0" borderId="0" xfId="1" applyFont="1">
      <alignment vertical="center"/>
    </xf>
    <xf numFmtId="0" fontId="12" fillId="0" borderId="34" xfId="0" applyFont="1" applyBorder="1">
      <alignment vertical="center"/>
    </xf>
    <xf numFmtId="0" fontId="12" fillId="0" borderId="35" xfId="0" applyFont="1" applyBorder="1" applyAlignment="1">
      <alignment horizontal="center" vertical="center"/>
    </xf>
    <xf numFmtId="0" fontId="12" fillId="0" borderId="35" xfId="0" applyFont="1" applyBorder="1" applyAlignment="1">
      <alignment horizontal="right" vertical="center"/>
    </xf>
    <xf numFmtId="0" fontId="12" fillId="0" borderId="36" xfId="0" applyFont="1" applyBorder="1">
      <alignment vertical="center"/>
    </xf>
    <xf numFmtId="0" fontId="12" fillId="0" borderId="0" xfId="0" applyFont="1" applyBorder="1">
      <alignment vertical="center"/>
    </xf>
    <xf numFmtId="14" fontId="12" fillId="0" borderId="0" xfId="0" applyNumberFormat="1" applyFont="1" applyBorder="1">
      <alignment vertical="center"/>
    </xf>
    <xf numFmtId="0" fontId="38" fillId="0" borderId="24" xfId="0" applyFont="1" applyBorder="1" applyAlignment="1">
      <alignment horizontal="center" vertical="center"/>
    </xf>
    <xf numFmtId="0" fontId="12" fillId="0" borderId="34" xfId="0" applyFont="1" applyBorder="1" applyProtection="1">
      <alignment vertical="center"/>
    </xf>
    <xf numFmtId="0" fontId="12" fillId="0" borderId="35" xfId="0" applyFont="1" applyBorder="1" applyAlignment="1" applyProtection="1">
      <alignment horizontal="right" vertical="center"/>
    </xf>
    <xf numFmtId="0" fontId="12" fillId="0" borderId="35" xfId="0" applyFont="1" applyBorder="1" applyProtection="1">
      <alignment vertical="center"/>
    </xf>
    <xf numFmtId="0" fontId="12" fillId="0" borderId="35" xfId="0" applyFont="1" applyBorder="1">
      <alignment vertical="center"/>
    </xf>
    <xf numFmtId="38" fontId="38" fillId="0" borderId="39" xfId="1" applyFont="1" applyBorder="1">
      <alignment vertical="center"/>
    </xf>
    <xf numFmtId="0" fontId="12" fillId="0" borderId="30" xfId="0" applyFont="1" applyBorder="1" applyProtection="1">
      <alignment vertical="center"/>
    </xf>
    <xf numFmtId="0" fontId="12" fillId="0" borderId="30" xfId="0" applyFont="1" applyBorder="1">
      <alignment vertical="center"/>
    </xf>
    <xf numFmtId="14" fontId="12" fillId="0" borderId="30" xfId="0" applyNumberFormat="1" applyFont="1" applyBorder="1" applyProtection="1">
      <alignment vertical="center"/>
    </xf>
    <xf numFmtId="38" fontId="12" fillId="0" borderId="38" xfId="1" applyFont="1" applyBorder="1">
      <alignment vertical="center"/>
    </xf>
    <xf numFmtId="0" fontId="12" fillId="0" borderId="13" xfId="0" applyFont="1" applyBorder="1" applyAlignment="1" applyProtection="1">
      <alignment vertical="center" wrapText="1"/>
    </xf>
    <xf numFmtId="0" fontId="39" fillId="0" borderId="35" xfId="0" applyFont="1" applyBorder="1" applyAlignment="1" applyProtection="1">
      <alignment horizontal="center" vertical="center"/>
    </xf>
    <xf numFmtId="0" fontId="39" fillId="0" borderId="35" xfId="0" applyFont="1" applyBorder="1" applyAlignment="1" applyProtection="1">
      <alignment horizontal="right" vertical="center"/>
    </xf>
    <xf numFmtId="0" fontId="12" fillId="0" borderId="36" xfId="0" applyFont="1" applyBorder="1" applyProtection="1">
      <alignment vertical="center"/>
    </xf>
    <xf numFmtId="0" fontId="12" fillId="0" borderId="28" xfId="0" applyFont="1" applyBorder="1">
      <alignment vertical="center"/>
    </xf>
    <xf numFmtId="14" fontId="12" fillId="0" borderId="30" xfId="0" applyNumberFormat="1" applyFont="1" applyBorder="1" applyAlignment="1" applyProtection="1">
      <alignment horizontal="center" vertical="center"/>
    </xf>
    <xf numFmtId="0" fontId="38" fillId="0" borderId="38" xfId="0" applyFont="1" applyBorder="1" applyAlignment="1" applyProtection="1">
      <alignment horizontal="center" vertical="center"/>
    </xf>
    <xf numFmtId="0" fontId="12" fillId="0" borderId="1" xfId="0" applyFont="1" applyBorder="1">
      <alignment vertical="center"/>
    </xf>
    <xf numFmtId="14" fontId="12" fillId="0" borderId="1" xfId="0" applyNumberFormat="1" applyFont="1" applyBorder="1">
      <alignment vertical="center"/>
    </xf>
    <xf numFmtId="0" fontId="40" fillId="0" borderId="0" xfId="0" applyFont="1" applyProtection="1">
      <alignment vertical="center"/>
    </xf>
    <xf numFmtId="0" fontId="14" fillId="0" borderId="26" xfId="0" applyFont="1" applyBorder="1" applyAlignment="1">
      <alignment horizontal="center" vertical="center"/>
    </xf>
    <xf numFmtId="0" fontId="41" fillId="0" borderId="0" xfId="0" applyFont="1">
      <alignment vertical="center"/>
    </xf>
    <xf numFmtId="0" fontId="0" fillId="0" borderId="0" xfId="0" applyFont="1">
      <alignment vertical="center"/>
    </xf>
    <xf numFmtId="0" fontId="42" fillId="0" borderId="0" xfId="0" applyFont="1">
      <alignment vertical="center"/>
    </xf>
    <xf numFmtId="0" fontId="5" fillId="0" borderId="0" xfId="0" applyFont="1" applyAlignment="1" applyProtection="1">
      <alignment horizontal="left" vertical="center"/>
    </xf>
    <xf numFmtId="0" fontId="2" fillId="4" borderId="0" xfId="0" applyFont="1" applyFill="1" applyAlignment="1" applyProtection="1">
      <alignment horizontal="left" vertical="center" shrinkToFit="1"/>
    </xf>
    <xf numFmtId="0" fontId="30" fillId="3" borderId="0" xfId="0" applyFont="1" applyFill="1" applyAlignment="1" applyProtection="1">
      <alignment horizontal="center" vertical="center"/>
    </xf>
    <xf numFmtId="0" fontId="2" fillId="0" borderId="0" xfId="0" applyFont="1" applyAlignment="1" applyProtection="1">
      <alignment horizontal="center" vertical="center"/>
    </xf>
    <xf numFmtId="0" fontId="29" fillId="0" borderId="0" xfId="0" applyFont="1" applyFill="1" applyAlignment="1" applyProtection="1">
      <alignment horizontal="center" vertical="center"/>
    </xf>
    <xf numFmtId="0" fontId="2" fillId="4" borderId="0" xfId="0" applyFont="1" applyFill="1" applyAlignment="1" applyProtection="1">
      <alignment horizontal="left" vertical="center"/>
    </xf>
    <xf numFmtId="0" fontId="14" fillId="4" borderId="0" xfId="0" applyFont="1" applyFill="1" applyAlignment="1" applyProtection="1">
      <alignment horizontal="left" vertical="center"/>
    </xf>
    <xf numFmtId="0" fontId="33" fillId="0" borderId="14" xfId="0" applyFont="1" applyBorder="1" applyAlignment="1" applyProtection="1">
      <alignment horizontal="center" vertical="center"/>
    </xf>
    <xf numFmtId="0" fontId="33" fillId="0" borderId="15" xfId="0" applyFont="1" applyBorder="1" applyAlignment="1" applyProtection="1">
      <alignment horizontal="center" vertical="center"/>
    </xf>
    <xf numFmtId="56" fontId="18" fillId="4" borderId="15" xfId="0" applyNumberFormat="1" applyFont="1" applyFill="1" applyBorder="1" applyAlignment="1" applyProtection="1">
      <alignment horizontal="center" vertical="center"/>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2" fillId="0" borderId="17"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8" xfId="0" applyFont="1" applyBorder="1" applyAlignment="1" applyProtection="1">
      <alignment horizontal="center" vertical="center"/>
    </xf>
    <xf numFmtId="0" fontId="24" fillId="4" borderId="4"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24" fillId="4" borderId="9"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2" fillId="0" borderId="24" xfId="0" applyFont="1" applyBorder="1" applyAlignment="1" applyProtection="1">
      <alignment horizontal="left" vertical="center"/>
    </xf>
    <xf numFmtId="0" fontId="23" fillId="4" borderId="10"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22"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3" fillId="0" borderId="1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23" fillId="4" borderId="0" xfId="0" applyFont="1" applyFill="1" applyBorder="1" applyAlignment="1" applyProtection="1">
      <alignment horizontal="center" vertical="center"/>
    </xf>
    <xf numFmtId="176" fontId="23" fillId="4" borderId="0" xfId="0" applyNumberFormat="1" applyFont="1" applyFill="1" applyBorder="1" applyAlignment="1" applyProtection="1">
      <alignment horizontal="center" vertical="center"/>
    </xf>
    <xf numFmtId="177" fontId="23" fillId="4" borderId="0" xfId="0" applyNumberFormat="1" applyFont="1" applyFill="1" applyBorder="1" applyAlignment="1" applyProtection="1">
      <alignment horizontal="center" vertical="center"/>
    </xf>
    <xf numFmtId="178" fontId="23" fillId="4" borderId="0" xfId="0" applyNumberFormat="1"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18"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8" xfId="0" applyFont="1" applyFill="1" applyBorder="1" applyAlignment="1" applyProtection="1">
      <alignment horizontal="center" vertical="center"/>
    </xf>
    <xf numFmtId="0" fontId="23" fillId="4" borderId="20" xfId="0" applyFont="1" applyFill="1" applyBorder="1" applyAlignment="1" applyProtection="1">
      <alignment horizontal="center" vertical="center"/>
    </xf>
    <xf numFmtId="180" fontId="20" fillId="0" borderId="5" xfId="0" applyNumberFormat="1" applyFont="1" applyBorder="1" applyAlignment="1" applyProtection="1">
      <alignment horizontal="center" vertical="center"/>
    </xf>
    <xf numFmtId="0" fontId="7" fillId="0" borderId="2"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38" fontId="25" fillId="4" borderId="3" xfId="1" applyFont="1" applyFill="1" applyBorder="1" applyAlignment="1" applyProtection="1">
      <alignment horizontal="right" vertical="center"/>
    </xf>
    <xf numFmtId="38" fontId="25" fillId="4" borderId="0" xfId="1" applyFont="1" applyFill="1" applyBorder="1" applyAlignment="1" applyProtection="1">
      <alignment horizontal="right" vertical="center"/>
    </xf>
    <xf numFmtId="0" fontId="4" fillId="0" borderId="0" xfId="0" applyFont="1" applyAlignment="1" applyProtection="1">
      <alignment horizontal="left" vertical="center" wrapText="1"/>
    </xf>
    <xf numFmtId="0" fontId="12" fillId="0" borderId="13"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37"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20" xfId="0" applyFont="1" applyBorder="1" applyAlignment="1" applyProtection="1">
      <alignment horizontal="left" vertical="center"/>
    </xf>
    <xf numFmtId="0" fontId="2" fillId="0" borderId="17" xfId="0" applyFont="1" applyBorder="1" applyAlignment="1" applyProtection="1">
      <alignment horizontal="center"/>
    </xf>
    <xf numFmtId="0" fontId="2" fillId="0" borderId="27" xfId="0" applyFont="1" applyBorder="1" applyAlignment="1" applyProtection="1">
      <alignment horizontal="center"/>
    </xf>
    <xf numFmtId="0" fontId="14"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2" fillId="0" borderId="10"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7" fillId="4" borderId="0" xfId="0"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31" xfId="0" applyFont="1" applyBorder="1" applyAlignment="1" applyProtection="1">
      <alignment horizontal="left" vertical="center" wrapText="1"/>
    </xf>
    <xf numFmtId="0" fontId="4" fillId="0" borderId="32"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15" fillId="0" borderId="27" xfId="0" applyFont="1" applyBorder="1" applyAlignment="1" applyProtection="1">
      <alignment horizontal="center" vertical="top"/>
    </xf>
    <xf numFmtId="0" fontId="15" fillId="0" borderId="28" xfId="0" applyFont="1" applyBorder="1" applyAlignment="1" applyProtection="1">
      <alignment horizontal="center" vertical="top"/>
    </xf>
    <xf numFmtId="0" fontId="18" fillId="4" borderId="3" xfId="0" applyFont="1" applyFill="1" applyBorder="1" applyAlignment="1" applyProtection="1">
      <alignment horizontal="center" vertical="center"/>
    </xf>
    <xf numFmtId="0" fontId="18" fillId="4" borderId="0" xfId="0" applyFont="1"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5F1FF"/>
      <color rgb="FFD8F9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53"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fmlaLink="$S$53"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987138</xdr:colOff>
      <xdr:row>6</xdr:row>
      <xdr:rowOff>82262</xdr:rowOff>
    </xdr:from>
    <xdr:to>
      <xdr:col>13</xdr:col>
      <xdr:colOff>803343</xdr:colOff>
      <xdr:row>28</xdr:row>
      <xdr:rowOff>47625</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9091" y="1927731"/>
          <a:ext cx="4777143" cy="7168644"/>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415637</xdr:colOff>
      <xdr:row>5</xdr:row>
      <xdr:rowOff>237767</xdr:rowOff>
    </xdr:from>
    <xdr:to>
      <xdr:col>6</xdr:col>
      <xdr:colOff>429677</xdr:colOff>
      <xdr:row>28</xdr:row>
      <xdr:rowOff>69273</xdr:rowOff>
    </xdr:to>
    <xdr:pic>
      <xdr:nvPicPr>
        <xdr:cNvPr id="33" name="図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901" y="1747390"/>
          <a:ext cx="4956257" cy="727178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684577</xdr:colOff>
      <xdr:row>8</xdr:row>
      <xdr:rowOff>277092</xdr:rowOff>
    </xdr:from>
    <xdr:to>
      <xdr:col>6</xdr:col>
      <xdr:colOff>147003</xdr:colOff>
      <xdr:row>10</xdr:row>
      <xdr:rowOff>58939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00713" y="2805547"/>
          <a:ext cx="449563" cy="439937"/>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46800" rIns="46800" rtlCol="0" anchor="ctr">
          <a:noAutofit/>
        </a:bodyPr>
        <a:lstStyle/>
        <a:p>
          <a:pPr algn="ctr"/>
          <a:r>
            <a:rPr kumimoji="1" lang="ja-JP" altLang="en-US" sz="600" b="1">
              <a:solidFill>
                <a:srgbClr val="FF0000"/>
              </a:solidFill>
              <a:latin typeface="HG明朝E" panose="02020909000000000000" pitchFamily="17" charset="-128"/>
              <a:ea typeface="HG明朝E" panose="02020909000000000000" pitchFamily="17" charset="-128"/>
            </a:rPr>
            <a:t>株式会社</a:t>
          </a:r>
          <a:endParaRPr kumimoji="1" lang="en-US" altLang="ja-JP" sz="600" b="1">
            <a:solidFill>
              <a:srgbClr val="FF0000"/>
            </a:solidFill>
            <a:latin typeface="HG明朝E" panose="02020909000000000000" pitchFamily="17" charset="-128"/>
            <a:ea typeface="HG明朝E" panose="02020909000000000000" pitchFamily="17" charset="-128"/>
          </a:endParaRPr>
        </a:p>
        <a:p>
          <a:pPr algn="ctr"/>
          <a:r>
            <a:rPr kumimoji="1" lang="ja-JP" altLang="en-US" sz="600" b="1">
              <a:solidFill>
                <a:srgbClr val="FF0000"/>
              </a:solidFill>
              <a:latin typeface="HG明朝E" panose="02020909000000000000" pitchFamily="17" charset="-128"/>
              <a:ea typeface="HG明朝E" panose="02020909000000000000" pitchFamily="17" charset="-128"/>
            </a:rPr>
            <a:t>すいさん</a:t>
          </a:r>
        </a:p>
      </xdr:txBody>
    </xdr:sp>
    <xdr:clientData/>
  </xdr:twoCellAnchor>
  <xdr:twoCellAnchor>
    <xdr:from>
      <xdr:col>13</xdr:col>
      <xdr:colOff>97389</xdr:colOff>
      <xdr:row>8</xdr:row>
      <xdr:rowOff>229823</xdr:rowOff>
    </xdr:from>
    <xdr:to>
      <xdr:col>13</xdr:col>
      <xdr:colOff>545932</xdr:colOff>
      <xdr:row>10</xdr:row>
      <xdr:rowOff>15745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375980" y="2758278"/>
          <a:ext cx="448543" cy="444012"/>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46800" rIns="46800" rtlCol="0" anchor="ctr">
          <a:noAutofit/>
        </a:bodyPr>
        <a:lstStyle/>
        <a:p>
          <a:pPr algn="ctr"/>
          <a:r>
            <a:rPr kumimoji="1" lang="ja-JP" altLang="en-US" sz="600" b="1">
              <a:solidFill>
                <a:srgbClr val="FF0000"/>
              </a:solidFill>
              <a:latin typeface="HG明朝E" panose="02020909000000000000" pitchFamily="17" charset="-128"/>
              <a:ea typeface="HG明朝E" panose="02020909000000000000" pitchFamily="17" charset="-128"/>
            </a:rPr>
            <a:t>株式会社</a:t>
          </a:r>
          <a:endParaRPr kumimoji="1" lang="en-US" altLang="ja-JP" sz="600" b="1">
            <a:solidFill>
              <a:srgbClr val="FF0000"/>
            </a:solidFill>
            <a:latin typeface="HG明朝E" panose="02020909000000000000" pitchFamily="17" charset="-128"/>
            <a:ea typeface="HG明朝E" panose="02020909000000000000" pitchFamily="17" charset="-128"/>
          </a:endParaRPr>
        </a:p>
        <a:p>
          <a:pPr algn="ctr"/>
          <a:r>
            <a:rPr kumimoji="1" lang="ja-JP" altLang="en-US" sz="600" b="1">
              <a:solidFill>
                <a:srgbClr val="FF0000"/>
              </a:solidFill>
              <a:latin typeface="HG明朝E" panose="02020909000000000000" pitchFamily="17" charset="-128"/>
              <a:ea typeface="HG明朝E" panose="02020909000000000000" pitchFamily="17" charset="-128"/>
            </a:rPr>
            <a:t>すいさん</a:t>
          </a:r>
        </a:p>
      </xdr:txBody>
    </xdr:sp>
    <xdr:clientData/>
  </xdr:twoCellAnchor>
  <xdr:twoCellAnchor>
    <xdr:from>
      <xdr:col>5</xdr:col>
      <xdr:colOff>243065</xdr:colOff>
      <xdr:row>5</xdr:row>
      <xdr:rowOff>288909</xdr:rowOff>
    </xdr:from>
    <xdr:to>
      <xdr:col>6</xdr:col>
      <xdr:colOff>354394</xdr:colOff>
      <xdr:row>8</xdr:row>
      <xdr:rowOff>36425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659201" y="1830227"/>
          <a:ext cx="1098466" cy="734653"/>
        </a:xfrm>
        <a:prstGeom prst="rect">
          <a:avLst/>
        </a:prstGeom>
        <a:solidFill>
          <a:srgbClr val="00B0F0"/>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3200"/>
            <a:t>OK</a:t>
          </a:r>
          <a:endParaRPr kumimoji="1" lang="ja-JP" altLang="en-US" sz="3200"/>
        </a:p>
      </xdr:txBody>
    </xdr:sp>
    <xdr:clientData/>
  </xdr:twoCellAnchor>
  <xdr:twoCellAnchor>
    <xdr:from>
      <xdr:col>12</xdr:col>
      <xdr:colOff>538790</xdr:colOff>
      <xdr:row>6</xdr:row>
      <xdr:rowOff>116756</xdr:rowOff>
    </xdr:from>
    <xdr:to>
      <xdr:col>13</xdr:col>
      <xdr:colOff>730413</xdr:colOff>
      <xdr:row>8</xdr:row>
      <xdr:rowOff>189892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1879493" y="1962225"/>
          <a:ext cx="1183811" cy="727980"/>
        </a:xfrm>
        <a:prstGeom prst="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3200"/>
            <a:t>NG</a:t>
          </a:r>
          <a:endParaRPr kumimoji="1" lang="ja-JP" altLang="en-US" sz="3200"/>
        </a:p>
      </xdr:txBody>
    </xdr:sp>
    <xdr:clientData/>
  </xdr:twoCellAnchor>
  <xdr:twoCellAnchor>
    <xdr:from>
      <xdr:col>7</xdr:col>
      <xdr:colOff>691300</xdr:colOff>
      <xdr:row>6</xdr:row>
      <xdr:rowOff>70903</xdr:rowOff>
    </xdr:from>
    <xdr:to>
      <xdr:col>11</xdr:col>
      <xdr:colOff>399311</xdr:colOff>
      <xdr:row>10</xdr:row>
      <xdr:rowOff>107717</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7053281" y="1904016"/>
          <a:ext cx="3661785" cy="1330776"/>
          <a:chOff x="0" y="2345531"/>
          <a:chExt cx="3345656" cy="2238375"/>
        </a:xfrm>
        <a:solidFill>
          <a:schemeClr val="tx1"/>
        </a:solidFill>
      </xdr:grpSpPr>
      <xdr:sp macro="" textlink="">
        <xdr:nvSpPr>
          <xdr:cNvPr id="42" name="吹き出し: 四角形 41">
            <a:extLst>
              <a:ext uri="{FF2B5EF4-FFF2-40B4-BE49-F238E27FC236}">
                <a16:creationId xmlns:a16="http://schemas.microsoft.com/office/drawing/2014/main" id="{00000000-0008-0000-0000-00002A000000}"/>
              </a:ext>
            </a:extLst>
          </xdr:cNvPr>
          <xdr:cNvSpPr/>
        </xdr:nvSpPr>
        <xdr:spPr>
          <a:xfrm>
            <a:off x="1045373" y="4075110"/>
            <a:ext cx="657222" cy="389732"/>
          </a:xfrm>
          <a:prstGeom prst="wedgeRectCallout">
            <a:avLst>
              <a:gd name="adj1" fmla="val 88283"/>
              <a:gd name="adj2" fmla="val 1184939"/>
            </a:avLst>
          </a:prstGeom>
          <a:grp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t>②従事期間</a:t>
            </a:r>
            <a:endParaRPr kumimoji="1" lang="en-US" altLang="ja-JP" sz="1100" b="1"/>
          </a:p>
          <a:p>
            <a:pPr algn="ctr"/>
            <a:r>
              <a:rPr kumimoji="1" lang="ja-JP" altLang="en-US" sz="1100" b="1"/>
              <a:t>　（自動計算）</a:t>
            </a:r>
          </a:p>
        </xdr:txBody>
      </xdr:sp>
      <xdr:sp macro="" textlink="">
        <xdr:nvSpPr>
          <xdr:cNvPr id="43" name="吹き出し: 四角形 42">
            <a:extLst>
              <a:ext uri="{FF2B5EF4-FFF2-40B4-BE49-F238E27FC236}">
                <a16:creationId xmlns:a16="http://schemas.microsoft.com/office/drawing/2014/main" id="{00000000-0008-0000-0000-00002B000000}"/>
              </a:ext>
            </a:extLst>
          </xdr:cNvPr>
          <xdr:cNvSpPr/>
        </xdr:nvSpPr>
        <xdr:spPr>
          <a:xfrm>
            <a:off x="822923" y="3346151"/>
            <a:ext cx="976309" cy="1071562"/>
          </a:xfrm>
          <a:prstGeom prst="wedgeRectCallout">
            <a:avLst>
              <a:gd name="adj1" fmla="val 332901"/>
              <a:gd name="adj2" fmla="val 405774"/>
            </a:avLst>
          </a:prstGeom>
          <a:grp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t>②従事期間</a:t>
            </a:r>
            <a:endParaRPr kumimoji="1" lang="en-US" altLang="ja-JP" sz="1100" b="1"/>
          </a:p>
          <a:p>
            <a:pPr algn="ctr"/>
            <a:r>
              <a:rPr kumimoji="1" lang="ja-JP" altLang="en-US" sz="1100" b="1"/>
              <a:t>　（自動計算）</a:t>
            </a:r>
          </a:p>
        </xdr:txBody>
      </xdr:sp>
      <xdr:sp macro="" textlink="">
        <xdr:nvSpPr>
          <xdr:cNvPr id="44" name="吹き出し: 角を丸めた四角形 43">
            <a:extLst>
              <a:ext uri="{FF2B5EF4-FFF2-40B4-BE49-F238E27FC236}">
                <a16:creationId xmlns:a16="http://schemas.microsoft.com/office/drawing/2014/main" id="{00000000-0008-0000-0000-00002C000000}"/>
              </a:ext>
            </a:extLst>
          </xdr:cNvPr>
          <xdr:cNvSpPr/>
        </xdr:nvSpPr>
        <xdr:spPr>
          <a:xfrm>
            <a:off x="0" y="2345531"/>
            <a:ext cx="3345656" cy="2238375"/>
          </a:xfrm>
          <a:prstGeom prst="wedgeRoundRectCallout">
            <a:avLst>
              <a:gd name="adj1" fmla="val 9586"/>
              <a:gd name="adj2" fmla="val 35453"/>
              <a:gd name="adj3" fmla="val 16667"/>
            </a:avLst>
          </a:prstGeom>
          <a:grp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kumimoji="1" lang="ja-JP" altLang="en-US" sz="1200" b="1" u="sng"/>
              <a:t>従事日数</a:t>
            </a:r>
            <a:r>
              <a:rPr kumimoji="1" lang="ja-JP" altLang="en-US" sz="1200" b="1" u="none"/>
              <a:t>と</a:t>
            </a:r>
            <a:r>
              <a:rPr kumimoji="1" lang="ja-JP" altLang="en-US" sz="1200" b="1" u="sng"/>
              <a:t>従事期間（自動計算）</a:t>
            </a:r>
            <a:r>
              <a:rPr kumimoji="1" lang="ja-JP" altLang="en-US" sz="1200" b="1" u="none"/>
              <a:t>が同じ日数だと赤く（</a:t>
            </a:r>
            <a:r>
              <a:rPr kumimoji="1" lang="en-US" altLang="ja-JP" sz="1200" b="1" u="none"/>
              <a:t>NG</a:t>
            </a:r>
            <a:r>
              <a:rPr kumimoji="1" lang="ja-JP" altLang="en-US" sz="1200" b="1" u="none"/>
              <a:t>）なります。</a:t>
            </a:r>
            <a:endParaRPr kumimoji="1" lang="en-US" altLang="ja-JP" sz="1200" b="1" u="none"/>
          </a:p>
          <a:p>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従事日数とは、実際に業務に従事した</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　日数（有休や病気で休んだ日を除く）です。</a:t>
            </a:r>
            <a:endParaRPr lang="ja-JP" altLang="ja-JP" sz="1200">
              <a:effectLst/>
            </a:endParaRPr>
          </a:p>
          <a:p>
            <a:pPr algn="l"/>
            <a:endParaRPr kumimoji="1" lang="en-US" altLang="ja-JP" sz="1200" b="1"/>
          </a:p>
        </xdr:txBody>
      </xdr:sp>
    </xdr:grpSp>
    <xdr:clientData/>
  </xdr:twoCellAnchor>
  <xdr:twoCellAnchor>
    <xdr:from>
      <xdr:col>12</xdr:col>
      <xdr:colOff>751405</xdr:colOff>
      <xdr:row>10</xdr:row>
      <xdr:rowOff>204356</xdr:rowOff>
    </xdr:from>
    <xdr:to>
      <xdr:col>14</xdr:col>
      <xdr:colOff>984708</xdr:colOff>
      <xdr:row>12</xdr:row>
      <xdr:rowOff>319372</xdr:rowOff>
    </xdr:to>
    <xdr:sp macro="" textlink="">
      <xdr:nvSpPr>
        <xdr:cNvPr id="45" name="吹き出し: 角を丸めた四角形 44">
          <a:extLst>
            <a:ext uri="{FF2B5EF4-FFF2-40B4-BE49-F238E27FC236}">
              <a16:creationId xmlns:a16="http://schemas.microsoft.com/office/drawing/2014/main" id="{00000000-0008-0000-0000-00002D000000}"/>
            </a:ext>
          </a:extLst>
        </xdr:cNvPr>
        <xdr:cNvSpPr/>
      </xdr:nvSpPr>
      <xdr:spPr>
        <a:xfrm>
          <a:off x="12092108" y="3359512"/>
          <a:ext cx="2217678" cy="769860"/>
        </a:xfrm>
        <a:prstGeom prst="wedgeRoundRectCallout">
          <a:avLst>
            <a:gd name="adj1" fmla="val -99511"/>
            <a:gd name="adj2" fmla="val 23171"/>
            <a:gd name="adj3" fmla="val 16667"/>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kumimoji="1" lang="ja-JP" altLang="en-US" sz="1200" b="1" u="sng"/>
            <a:t>受付開始日（</a:t>
          </a:r>
          <a:r>
            <a:rPr kumimoji="1" lang="en-US" altLang="ja-JP" sz="1200" b="1" u="sng"/>
            <a:t>5/23</a:t>
          </a:r>
          <a:r>
            <a:rPr kumimoji="1" lang="ja-JP" altLang="en-US" sz="1200" b="1" u="sng"/>
            <a:t>）より</a:t>
          </a:r>
          <a:endParaRPr kumimoji="1" lang="en-US" altLang="ja-JP" sz="1200" b="1" u="sng"/>
        </a:p>
        <a:p>
          <a:r>
            <a:rPr kumimoji="1" lang="ja-JP" altLang="en-US" sz="1200" b="1" u="sng"/>
            <a:t>前の日付だと赤くなります</a:t>
          </a:r>
          <a:endParaRPr kumimoji="1" lang="en-US" altLang="ja-JP" sz="1200" b="1"/>
        </a:p>
      </xdr:txBody>
    </xdr:sp>
    <xdr:clientData/>
  </xdr:twoCellAnchor>
  <xdr:twoCellAnchor>
    <xdr:from>
      <xdr:col>8</xdr:col>
      <xdr:colOff>897080</xdr:colOff>
      <xdr:row>24</xdr:row>
      <xdr:rowOff>20986</xdr:rowOff>
    </xdr:from>
    <xdr:to>
      <xdr:col>15</xdr:col>
      <xdr:colOff>21348</xdr:colOff>
      <xdr:row>27</xdr:row>
      <xdr:rowOff>303221</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8247505" y="7676929"/>
          <a:ext cx="6043371" cy="1252707"/>
          <a:chOff x="95250" y="7489029"/>
          <a:chExt cx="6000750" cy="1247672"/>
        </a:xfrm>
        <a:solidFill>
          <a:schemeClr val="tx1"/>
        </a:solidFill>
      </xdr:grpSpPr>
      <xdr:sp macro="" textlink="">
        <xdr:nvSpPr>
          <xdr:cNvPr id="47" name="吹き出し: 四角形 46">
            <a:extLst>
              <a:ext uri="{FF2B5EF4-FFF2-40B4-BE49-F238E27FC236}">
                <a16:creationId xmlns:a16="http://schemas.microsoft.com/office/drawing/2014/main" id="{00000000-0008-0000-0000-00002F000000}"/>
              </a:ext>
            </a:extLst>
          </xdr:cNvPr>
          <xdr:cNvSpPr/>
        </xdr:nvSpPr>
        <xdr:spPr>
          <a:xfrm>
            <a:off x="4393408" y="7568406"/>
            <a:ext cx="1059656" cy="646908"/>
          </a:xfrm>
          <a:prstGeom prst="wedgeRectCallout">
            <a:avLst>
              <a:gd name="adj1" fmla="val -229223"/>
              <a:gd name="adj2" fmla="val -361258"/>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①従事期間</a:t>
            </a:r>
            <a:endParaRPr kumimoji="1" lang="en-US" altLang="ja-JP" sz="1100" b="1"/>
          </a:p>
          <a:p>
            <a:pPr algn="ctr"/>
            <a:r>
              <a:rPr kumimoji="1" lang="ja-JP" altLang="en-US" sz="1100" b="1"/>
              <a:t>　（開始日）</a:t>
            </a:r>
          </a:p>
        </xdr:txBody>
      </xdr:sp>
      <xdr:sp macro="" textlink="">
        <xdr:nvSpPr>
          <xdr:cNvPr id="48" name="吹き出し: 角を丸めた四角形 47">
            <a:extLst>
              <a:ext uri="{FF2B5EF4-FFF2-40B4-BE49-F238E27FC236}">
                <a16:creationId xmlns:a16="http://schemas.microsoft.com/office/drawing/2014/main" id="{00000000-0008-0000-0000-000030000000}"/>
              </a:ext>
            </a:extLst>
          </xdr:cNvPr>
          <xdr:cNvSpPr/>
        </xdr:nvSpPr>
        <xdr:spPr>
          <a:xfrm>
            <a:off x="95250" y="7489029"/>
            <a:ext cx="6000750" cy="1247672"/>
          </a:xfrm>
          <a:prstGeom prst="wedgeRoundRectCallout">
            <a:avLst>
              <a:gd name="adj1" fmla="val -10357"/>
              <a:gd name="adj2" fmla="val -88121"/>
              <a:gd name="adj3" fmla="val 16667"/>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t>登録年月日（平成</a:t>
            </a:r>
            <a:r>
              <a:rPr kumimoji="1" lang="en-US" altLang="ja-JP" sz="1200" b="1" u="sng"/>
              <a:t>29</a:t>
            </a:r>
            <a:r>
              <a:rPr kumimoji="1" lang="ja-JP" altLang="en-US" sz="1200" b="1" u="sng"/>
              <a:t>年</a:t>
            </a:r>
            <a:r>
              <a:rPr kumimoji="1" lang="en-US" altLang="ja-JP" sz="1200" b="1" u="sng"/>
              <a:t>10</a:t>
            </a:r>
            <a:r>
              <a:rPr kumimoji="1" lang="ja-JP" altLang="en-US" sz="1200" b="1" u="sng"/>
              <a:t>月</a:t>
            </a:r>
            <a:r>
              <a:rPr kumimoji="1" lang="en-US" altLang="ja-JP" sz="1200" b="1" u="sng"/>
              <a:t>13</a:t>
            </a:r>
            <a:r>
              <a:rPr kumimoji="1" lang="ja-JP" altLang="en-US" sz="1200" b="1" u="sng"/>
              <a:t>日）</a:t>
            </a:r>
            <a:r>
              <a:rPr kumimoji="1" lang="ja-JP" altLang="en-US" sz="1200" b="1"/>
              <a:t>が</a:t>
            </a:r>
            <a:r>
              <a:rPr kumimoji="1" lang="ja-JP" altLang="ja-JP" sz="1100" b="1" u="sng">
                <a:solidFill>
                  <a:schemeClr val="lt1"/>
                </a:solidFill>
                <a:effectLst/>
                <a:latin typeface="+mn-lt"/>
                <a:ea typeface="+mn-ea"/>
                <a:cs typeface="+mn-cs"/>
              </a:rPr>
              <a:t>従事期間（開始日</a:t>
            </a:r>
            <a:r>
              <a:rPr kumimoji="1" lang="ja-JP" altLang="en-US" sz="1100" b="1" u="sng">
                <a:solidFill>
                  <a:schemeClr val="lt1"/>
                </a:solidFill>
                <a:effectLst/>
                <a:latin typeface="+mn-lt"/>
                <a:ea typeface="+mn-ea"/>
                <a:cs typeface="+mn-cs"/>
              </a:rPr>
              <a:t>：平成</a:t>
            </a:r>
            <a:r>
              <a:rPr kumimoji="1" lang="en-US" altLang="ja-JP" sz="1100" b="1" u="sng">
                <a:solidFill>
                  <a:schemeClr val="lt1"/>
                </a:solidFill>
                <a:effectLst/>
                <a:latin typeface="+mn-lt"/>
                <a:ea typeface="+mn-ea"/>
                <a:cs typeface="+mn-cs"/>
              </a:rPr>
              <a:t>29</a:t>
            </a:r>
            <a:r>
              <a:rPr kumimoji="1" lang="ja-JP" altLang="en-US" sz="1100" b="1" u="sng">
                <a:solidFill>
                  <a:schemeClr val="lt1"/>
                </a:solidFill>
                <a:effectLst/>
                <a:latin typeface="+mn-lt"/>
                <a:ea typeface="+mn-ea"/>
                <a:cs typeface="+mn-cs"/>
              </a:rPr>
              <a:t>年</a:t>
            </a:r>
            <a:r>
              <a:rPr kumimoji="1" lang="en-US" altLang="ja-JP" sz="1100" b="1" u="sng">
                <a:solidFill>
                  <a:schemeClr val="lt1"/>
                </a:solidFill>
                <a:effectLst/>
                <a:latin typeface="+mn-lt"/>
                <a:ea typeface="+mn-ea"/>
                <a:cs typeface="+mn-cs"/>
              </a:rPr>
              <a:t>10</a:t>
            </a:r>
            <a:r>
              <a:rPr kumimoji="1" lang="ja-JP" altLang="en-US" sz="1100" b="1" u="sng">
                <a:solidFill>
                  <a:schemeClr val="lt1"/>
                </a:solidFill>
                <a:effectLst/>
                <a:latin typeface="+mn-lt"/>
                <a:ea typeface="+mn-ea"/>
                <a:cs typeface="+mn-cs"/>
              </a:rPr>
              <a:t>月</a:t>
            </a:r>
            <a:r>
              <a:rPr kumimoji="1" lang="en-US" altLang="ja-JP" sz="1100" b="1" u="sng">
                <a:solidFill>
                  <a:schemeClr val="lt1"/>
                </a:solidFill>
                <a:effectLst/>
                <a:latin typeface="+mn-lt"/>
                <a:ea typeface="+mn-ea"/>
                <a:cs typeface="+mn-cs"/>
              </a:rPr>
              <a:t>10</a:t>
            </a:r>
            <a:r>
              <a:rPr kumimoji="1" lang="ja-JP" altLang="ja-JP" sz="1100" b="1" u="sng">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よ</a:t>
            </a:r>
            <a:r>
              <a:rPr kumimoji="1" lang="ja-JP" altLang="en-US" sz="1200" b="1"/>
              <a:t>り後の日付だと赤く（</a:t>
            </a:r>
            <a:r>
              <a:rPr kumimoji="1" lang="en-US" altLang="ja-JP" sz="1200" b="1"/>
              <a:t>NG</a:t>
            </a:r>
            <a:r>
              <a:rPr kumimoji="1" lang="ja-JP" altLang="en-US" sz="1200" b="1"/>
              <a:t>）なります。</a:t>
            </a:r>
            <a:endParaRPr kumimoji="1" lang="en-US" altLang="ja-JP" sz="1200" b="1"/>
          </a:p>
          <a:p>
            <a:pPr algn="l"/>
            <a:r>
              <a:rPr lang="ja-JP" altLang="en-US" sz="1200"/>
              <a:t> </a:t>
            </a:r>
            <a:r>
              <a:rPr lang="en-US" altLang="ja-JP" sz="1200"/>
              <a:t>※</a:t>
            </a:r>
            <a:r>
              <a:rPr kumimoji="1" lang="ja-JP" altLang="en-US" sz="1200" b="1"/>
              <a:t>赤く（エラー）なったときは</a:t>
            </a:r>
            <a:r>
              <a:rPr kumimoji="1" lang="ja-JP" altLang="en-US" sz="1200" b="1" u="sng"/>
              <a:t>従事期間（開始日）が間違っている</a:t>
            </a:r>
            <a:r>
              <a:rPr kumimoji="1" lang="ja-JP" altLang="en-US" sz="1200" b="1" u="none"/>
              <a:t>ことになります。　　</a:t>
            </a:r>
            <a:endParaRPr kumimoji="1" lang="en-US" altLang="ja-JP" sz="1200" b="1" u="none"/>
          </a:p>
          <a:p>
            <a:pPr algn="l"/>
            <a:r>
              <a:rPr kumimoji="1" lang="ja-JP" altLang="en-US" sz="1200" b="1" u="none"/>
              <a:t>　従事期間（開始日）の</a:t>
            </a:r>
            <a:r>
              <a:rPr kumimoji="1" lang="ja-JP" altLang="en-US" sz="1200" b="1"/>
              <a:t>修正をお願いします。</a:t>
            </a:r>
          </a:p>
        </xdr:txBody>
      </xdr:sp>
    </xdr:grpSp>
    <xdr:clientData/>
  </xdr:twoCellAnchor>
  <xdr:twoCellAnchor>
    <xdr:from>
      <xdr:col>10</xdr:col>
      <xdr:colOff>232569</xdr:colOff>
      <xdr:row>21</xdr:row>
      <xdr:rowOff>289320</xdr:rowOff>
    </xdr:from>
    <xdr:to>
      <xdr:col>12</xdr:col>
      <xdr:colOff>184945</xdr:colOff>
      <xdr:row>22</xdr:row>
      <xdr:rowOff>222645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9588897" y="7046117"/>
          <a:ext cx="1936751" cy="2607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723813</xdr:colOff>
      <xdr:row>17</xdr:row>
      <xdr:rowOff>54561</xdr:rowOff>
    </xdr:from>
    <xdr:to>
      <xdr:col>13</xdr:col>
      <xdr:colOff>217920</xdr:colOff>
      <xdr:row>17</xdr:row>
      <xdr:rowOff>282142</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064516" y="5501670"/>
          <a:ext cx="486295" cy="2275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957934</xdr:colOff>
      <xdr:row>18</xdr:row>
      <xdr:rowOff>152660</xdr:rowOff>
    </xdr:from>
    <xdr:to>
      <xdr:col>11</xdr:col>
      <xdr:colOff>218280</xdr:colOff>
      <xdr:row>19</xdr:row>
      <xdr:rowOff>175886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9322075" y="5927191"/>
          <a:ext cx="1244721" cy="35064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720148</xdr:colOff>
      <xdr:row>11</xdr:row>
      <xdr:rowOff>232714</xdr:rowOff>
    </xdr:from>
    <xdr:to>
      <xdr:col>11</xdr:col>
      <xdr:colOff>650875</xdr:colOff>
      <xdr:row>12</xdr:row>
      <xdr:rowOff>284669</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0076476" y="3715292"/>
          <a:ext cx="922915" cy="37937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205899</xdr:colOff>
      <xdr:row>17</xdr:row>
      <xdr:rowOff>67696</xdr:rowOff>
    </xdr:from>
    <xdr:to>
      <xdr:col>11</xdr:col>
      <xdr:colOff>391102</xdr:colOff>
      <xdr:row>18</xdr:row>
      <xdr:rowOff>19050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9562227" y="5514805"/>
          <a:ext cx="1177391" cy="2787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864175</xdr:colOff>
      <xdr:row>18</xdr:row>
      <xdr:rowOff>77461</xdr:rowOff>
    </xdr:from>
    <xdr:to>
      <xdr:col>15</xdr:col>
      <xdr:colOff>111361</xdr:colOff>
      <xdr:row>20</xdr:row>
      <xdr:rowOff>192477</xdr:rowOff>
    </xdr:to>
    <xdr:sp macro="" textlink="">
      <xdr:nvSpPr>
        <xdr:cNvPr id="54" name="吹き出し: 角を丸めた四角形 53">
          <a:extLst>
            <a:ext uri="{FF2B5EF4-FFF2-40B4-BE49-F238E27FC236}">
              <a16:creationId xmlns:a16="http://schemas.microsoft.com/office/drawing/2014/main" id="{00000000-0008-0000-0000-000036000000}"/>
            </a:ext>
          </a:extLst>
        </xdr:cNvPr>
        <xdr:cNvSpPr/>
      </xdr:nvSpPr>
      <xdr:spPr>
        <a:xfrm>
          <a:off x="12204878" y="5851992"/>
          <a:ext cx="2223749" cy="769860"/>
        </a:xfrm>
        <a:prstGeom prst="wedgeRoundRectCallout">
          <a:avLst>
            <a:gd name="adj1" fmla="val -63660"/>
            <a:gd name="adj2" fmla="val -60431"/>
            <a:gd name="adj3" fmla="val 16667"/>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kumimoji="1" lang="ja-JP" altLang="en-US" sz="1200" b="1" u="sng"/>
            <a:t>試験日（</a:t>
          </a:r>
          <a:r>
            <a:rPr kumimoji="1" lang="en-US" altLang="ja-JP" sz="1200" b="1" u="sng"/>
            <a:t>10/9</a:t>
          </a:r>
          <a:r>
            <a:rPr kumimoji="1" lang="ja-JP" altLang="en-US" sz="1200" b="1" u="sng"/>
            <a:t>）以降の日付だと赤くなります</a:t>
          </a:r>
          <a:endParaRPr kumimoji="1" lang="en-US" altLang="ja-JP" sz="1200" b="1"/>
        </a:p>
      </xdr:txBody>
    </xdr:sp>
    <xdr:clientData/>
  </xdr:twoCellAnchor>
  <xdr:twoCellAnchor>
    <xdr:from>
      <xdr:col>11</xdr:col>
      <xdr:colOff>566339</xdr:colOff>
      <xdr:row>17</xdr:row>
      <xdr:rowOff>45956</xdr:rowOff>
    </xdr:from>
    <xdr:to>
      <xdr:col>12</xdr:col>
      <xdr:colOff>703050</xdr:colOff>
      <xdr:row>18</xdr:row>
      <xdr:rowOff>9688</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0914855" y="5493065"/>
          <a:ext cx="1128898" cy="29115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241806</xdr:colOff>
      <xdr:row>17</xdr:row>
      <xdr:rowOff>51547</xdr:rowOff>
    </xdr:from>
    <xdr:to>
      <xdr:col>6</xdr:col>
      <xdr:colOff>63314</xdr:colOff>
      <xdr:row>17</xdr:row>
      <xdr:rowOff>244448</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656924" y="5475194"/>
          <a:ext cx="807625" cy="19290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498499</xdr:colOff>
      <xdr:row>15</xdr:row>
      <xdr:rowOff>313362</xdr:rowOff>
    </xdr:from>
    <xdr:to>
      <xdr:col>5</xdr:col>
      <xdr:colOff>757515</xdr:colOff>
      <xdr:row>17</xdr:row>
      <xdr:rowOff>61232</xdr:rowOff>
    </xdr:to>
    <xdr:sp macro="" textlink="">
      <xdr:nvSpPr>
        <xdr:cNvPr id="57" name="矢印: 下 56">
          <a:extLst>
            <a:ext uri="{FF2B5EF4-FFF2-40B4-BE49-F238E27FC236}">
              <a16:creationId xmlns:a16="http://schemas.microsoft.com/office/drawing/2014/main" id="{00000000-0008-0000-0000-000039000000}"/>
            </a:ext>
          </a:extLst>
        </xdr:cNvPr>
        <xdr:cNvSpPr/>
      </xdr:nvSpPr>
      <xdr:spPr>
        <a:xfrm>
          <a:off x="4913617" y="5087068"/>
          <a:ext cx="259016" cy="39781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978915</xdr:colOff>
      <xdr:row>24</xdr:row>
      <xdr:rowOff>67634</xdr:rowOff>
    </xdr:from>
    <xdr:to>
      <xdr:col>6</xdr:col>
      <xdr:colOff>115421</xdr:colOff>
      <xdr:row>28</xdr:row>
      <xdr:rowOff>17688</xdr:rowOff>
    </xdr:to>
    <xdr:pic>
      <xdr:nvPicPr>
        <xdr:cNvPr id="59" name="図 58">
          <a:extLst>
            <a:ext uri="{FF2B5EF4-FFF2-40B4-BE49-F238E27FC236}">
              <a16:creationId xmlns:a16="http://schemas.microsoft.com/office/drawing/2014/main" id="{00000000-0008-0000-0000-00003B000000}"/>
            </a:ext>
          </a:extLst>
        </xdr:cNvPr>
        <xdr:cNvPicPr>
          <a:picLocks noChangeAspect="1"/>
        </xdr:cNvPicPr>
      </xdr:nvPicPr>
      <xdr:blipFill rotWithShape="1">
        <a:blip xmlns:r="http://schemas.openxmlformats.org/officeDocument/2006/relationships" r:embed="rId3"/>
        <a:srcRect l="11717" t="68459" r="80147" b="14565"/>
        <a:stretch/>
      </xdr:blipFill>
      <xdr:spPr>
        <a:xfrm>
          <a:off x="3421797" y="7766075"/>
          <a:ext cx="2094859" cy="1249937"/>
        </a:xfrm>
        <a:prstGeom prst="rect">
          <a:avLst/>
        </a:prstGeom>
        <a:ln>
          <a:solidFill>
            <a:schemeClr val="accent1"/>
          </a:solidFill>
        </a:ln>
      </xdr:spPr>
    </xdr:pic>
    <xdr:clientData/>
  </xdr:twoCellAnchor>
  <xdr:twoCellAnchor>
    <xdr:from>
      <xdr:col>3</xdr:col>
      <xdr:colOff>597273</xdr:colOff>
      <xdr:row>21</xdr:row>
      <xdr:rowOff>141912</xdr:rowOff>
    </xdr:from>
    <xdr:to>
      <xdr:col>4</xdr:col>
      <xdr:colOff>682998</xdr:colOff>
      <xdr:row>22</xdr:row>
      <xdr:rowOff>559</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040155" y="6865441"/>
          <a:ext cx="1071843" cy="18361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162293</xdr:colOff>
      <xdr:row>22</xdr:row>
      <xdr:rowOff>6781</xdr:rowOff>
    </xdr:from>
    <xdr:to>
      <xdr:col>4</xdr:col>
      <xdr:colOff>434435</xdr:colOff>
      <xdr:row>24</xdr:row>
      <xdr:rowOff>9022</xdr:rowOff>
    </xdr:to>
    <xdr:sp macro="" textlink="">
      <xdr:nvSpPr>
        <xdr:cNvPr id="61" name="矢印: 下 60">
          <a:extLst>
            <a:ext uri="{FF2B5EF4-FFF2-40B4-BE49-F238E27FC236}">
              <a16:creationId xmlns:a16="http://schemas.microsoft.com/office/drawing/2014/main" id="{00000000-0008-0000-0000-00003D000000}"/>
            </a:ext>
          </a:extLst>
        </xdr:cNvPr>
        <xdr:cNvSpPr/>
      </xdr:nvSpPr>
      <xdr:spPr>
        <a:xfrm>
          <a:off x="3594887" y="7015743"/>
          <a:ext cx="272142" cy="6492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234203</xdr:colOff>
      <xdr:row>22</xdr:row>
      <xdr:rowOff>140635</xdr:rowOff>
    </xdr:from>
    <xdr:to>
      <xdr:col>4</xdr:col>
      <xdr:colOff>871178</xdr:colOff>
      <xdr:row>23</xdr:row>
      <xdr:rowOff>73721</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690968" y="7189135"/>
          <a:ext cx="2609210" cy="2580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ドロップダウンで選択できます</a:t>
          </a:r>
        </a:p>
      </xdr:txBody>
    </xdr:sp>
    <xdr:clientData/>
  </xdr:twoCellAnchor>
  <xdr:twoCellAnchor>
    <xdr:from>
      <xdr:col>5</xdr:col>
      <xdr:colOff>722219</xdr:colOff>
      <xdr:row>21</xdr:row>
      <xdr:rowOff>205465</xdr:rowOff>
    </xdr:from>
    <xdr:to>
      <xdr:col>5</xdr:col>
      <xdr:colOff>938732</xdr:colOff>
      <xdr:row>24</xdr:row>
      <xdr:rowOff>70597</xdr:rowOff>
    </xdr:to>
    <xdr:sp macro="" textlink="">
      <xdr:nvSpPr>
        <xdr:cNvPr id="63" name="矢印: 下 62">
          <a:extLst>
            <a:ext uri="{FF2B5EF4-FFF2-40B4-BE49-F238E27FC236}">
              <a16:creationId xmlns:a16="http://schemas.microsoft.com/office/drawing/2014/main" id="{00000000-0008-0000-0000-00003F000000}"/>
            </a:ext>
          </a:extLst>
        </xdr:cNvPr>
        <xdr:cNvSpPr/>
      </xdr:nvSpPr>
      <xdr:spPr>
        <a:xfrm rot="10800000">
          <a:off x="5137337" y="6928994"/>
          <a:ext cx="216513" cy="84004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109816</xdr:colOff>
      <xdr:row>22</xdr:row>
      <xdr:rowOff>134552</xdr:rowOff>
    </xdr:from>
    <xdr:to>
      <xdr:col>7</xdr:col>
      <xdr:colOff>796097</xdr:colOff>
      <xdr:row>23</xdr:row>
      <xdr:rowOff>67638</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524934" y="7183052"/>
          <a:ext cx="2624898" cy="2580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資格コードは自動的に反映される</a:t>
          </a:r>
        </a:p>
      </xdr:txBody>
    </xdr:sp>
    <xdr:clientData/>
  </xdr:twoCellAnchor>
  <xdr:twoCellAnchor>
    <xdr:from>
      <xdr:col>5</xdr:col>
      <xdr:colOff>500102</xdr:colOff>
      <xdr:row>20</xdr:row>
      <xdr:rowOff>306801</xdr:rowOff>
    </xdr:from>
    <xdr:to>
      <xdr:col>6</xdr:col>
      <xdr:colOff>52989</xdr:colOff>
      <xdr:row>21</xdr:row>
      <xdr:rowOff>194742</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4915220" y="6705360"/>
          <a:ext cx="539004" cy="21291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652579</xdr:colOff>
      <xdr:row>13</xdr:row>
      <xdr:rowOff>232680</xdr:rowOff>
    </xdr:from>
    <xdr:to>
      <xdr:col>8</xdr:col>
      <xdr:colOff>63151</xdr:colOff>
      <xdr:row>15</xdr:row>
      <xdr:rowOff>314482</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095461" y="4356445"/>
          <a:ext cx="4307543" cy="73174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自動計算されます。</a:t>
          </a:r>
          <a:endParaRPr kumimoji="1" lang="en-US" altLang="ja-JP" sz="1100" b="1"/>
        </a:p>
        <a:p>
          <a:pPr algn="l"/>
          <a:r>
            <a:rPr kumimoji="1" lang="ja-JP" altLang="en-US" sz="1100" b="1"/>
            <a:t>（注意）存在しない日付（例</a:t>
          </a:r>
          <a:r>
            <a:rPr kumimoji="1" lang="en-US" altLang="ja-JP" sz="1100" b="1"/>
            <a:t>6/31</a:t>
          </a:r>
          <a:r>
            <a:rPr kumimoji="1" lang="ja-JP" altLang="en-US" sz="1100" b="1"/>
            <a:t>）を入力すると空欄のままです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30</xdr:row>
          <xdr:rowOff>133350</xdr:rowOff>
        </xdr:from>
        <xdr:to>
          <xdr:col>3</xdr:col>
          <xdr:colOff>57150</xdr:colOff>
          <xdr:row>32</xdr:row>
          <xdr:rowOff>66675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161925</xdr:rowOff>
        </xdr:from>
        <xdr:to>
          <xdr:col>3</xdr:col>
          <xdr:colOff>47625</xdr:colOff>
          <xdr:row>35</xdr:row>
          <xdr:rowOff>66675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30</xdr:row>
          <xdr:rowOff>133350</xdr:rowOff>
        </xdr:from>
        <xdr:to>
          <xdr:col>3</xdr:col>
          <xdr:colOff>57150</xdr:colOff>
          <xdr:row>32</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161925</xdr:rowOff>
        </xdr:from>
        <xdr:to>
          <xdr:col>3</xdr:col>
          <xdr:colOff>47625</xdr:colOff>
          <xdr:row>35</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do-kaigoshien.jp/examination.html" TargetMode="External"/><Relationship Id="rId7" Type="http://schemas.openxmlformats.org/officeDocument/2006/relationships/ctrlProp" Target="../ctrlProps/ctrlProp1.xml"/><Relationship Id="rId2" Type="http://schemas.openxmlformats.org/officeDocument/2006/relationships/hyperlink" Target="https://www.do-kaigoshien.jp/" TargetMode="External"/><Relationship Id="rId1" Type="http://schemas.openxmlformats.org/officeDocument/2006/relationships/hyperlink" Target="https://www.do-kaigoshien.jp/examination.html"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s://www.do-kaigoshien.jp/examination.html" TargetMode="External"/><Relationship Id="rId7" Type="http://schemas.openxmlformats.org/officeDocument/2006/relationships/ctrlProp" Target="../ctrlProps/ctrlProp3.xml"/><Relationship Id="rId2" Type="http://schemas.openxmlformats.org/officeDocument/2006/relationships/hyperlink" Target="https://www.do-kaigoshien.jp/" TargetMode="External"/><Relationship Id="rId1" Type="http://schemas.openxmlformats.org/officeDocument/2006/relationships/hyperlink" Target="https://www.do-kaigoshien.jp/examination.html"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C4004-61B9-4573-BF09-16FF49B41349}">
  <sheetPr>
    <tabColor theme="5" tint="0.59999389629810485"/>
  </sheetPr>
  <dimension ref="A1:B5"/>
  <sheetViews>
    <sheetView tabSelected="1" view="pageBreakPreview" zoomScale="106" zoomScaleNormal="100" zoomScaleSheetLayoutView="106" workbookViewId="0">
      <selection activeCell="G25" sqref="G25"/>
    </sheetView>
  </sheetViews>
  <sheetFormatPr defaultRowHeight="25.5"/>
  <cols>
    <col min="1" max="1" width="4.08203125" customWidth="1"/>
    <col min="7" max="7" width="8.33203125" customWidth="1"/>
  </cols>
  <sheetData>
    <row r="1" spans="1:2">
      <c r="A1" s="101" t="s">
        <v>118</v>
      </c>
      <c r="B1" s="99"/>
    </row>
    <row r="2" spans="1:2" ht="22.5" customHeight="1">
      <c r="A2" s="61"/>
      <c r="B2" s="68" t="s">
        <v>124</v>
      </c>
    </row>
    <row r="3" spans="1:2">
      <c r="A3" s="100"/>
      <c r="B3" s="68" t="s">
        <v>125</v>
      </c>
    </row>
    <row r="4" spans="1:2" ht="22.5" customHeight="1">
      <c r="B4" s="68" t="s">
        <v>126</v>
      </c>
    </row>
    <row r="5" spans="1:2" ht="22.5" customHeight="1">
      <c r="A5" s="61"/>
      <c r="B5" s="68" t="s">
        <v>122</v>
      </c>
    </row>
  </sheetData>
  <phoneticPr fontId="1"/>
  <pageMargins left="0.47244094488188981" right="0.39370078740157483" top="0.35433070866141736" bottom="0.39370078740157483" header="0.23622047244094491" footer="0.23622047244094491"/>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FA407-5234-4D40-BD95-48A08D3DA724}">
  <sheetPr>
    <tabColor rgb="FF92D050"/>
  </sheetPr>
  <dimension ref="B1:Z56"/>
  <sheetViews>
    <sheetView view="pageBreakPreview" topLeftCell="A7" zoomScaleNormal="100" zoomScaleSheetLayoutView="100" workbookViewId="0">
      <selection activeCell="G19" sqref="G19"/>
    </sheetView>
  </sheetViews>
  <sheetFormatPr defaultRowHeight="15.75"/>
  <cols>
    <col min="1" max="1" width="2" style="7" customWidth="1"/>
    <col min="2" max="2" width="9.75" style="7" customWidth="1"/>
    <col min="3" max="3" width="3.1640625" style="7" customWidth="1"/>
    <col min="4" max="12" width="3.25" style="7" customWidth="1"/>
    <col min="13" max="14" width="3.75" style="7" customWidth="1"/>
    <col min="15" max="15" width="2.1640625" style="7" customWidth="1"/>
    <col min="16" max="16" width="2.58203125" style="7" customWidth="1"/>
    <col min="17" max="17" width="5.83203125" style="7" customWidth="1"/>
    <col min="18" max="18" width="11.58203125" style="7" hidden="1" customWidth="1"/>
    <col min="19" max="19" width="6.08203125" style="7" hidden="1" customWidth="1"/>
    <col min="20" max="20" width="1.83203125" style="7" hidden="1" customWidth="1"/>
    <col min="21" max="21" width="6.08203125" style="7" hidden="1" customWidth="1"/>
    <col min="22" max="22" width="7.9140625" style="7" hidden="1" customWidth="1"/>
    <col min="23" max="23" width="1.6640625" style="7" hidden="1" customWidth="1"/>
    <col min="24" max="24" width="6.08203125" style="7" hidden="1" customWidth="1"/>
    <col min="25" max="25" width="1.75" style="7" hidden="1" customWidth="1"/>
    <col min="26" max="26" width="4.25" style="7" hidden="1" customWidth="1"/>
    <col min="27" max="16384" width="8.6640625" style="7"/>
  </cols>
  <sheetData>
    <row r="1" spans="2:18" ht="23.25" customHeight="1">
      <c r="B1" s="104" t="s">
        <v>103</v>
      </c>
      <c r="C1" s="104"/>
      <c r="D1" s="104"/>
      <c r="E1" s="104"/>
      <c r="F1" s="104"/>
      <c r="G1" s="104"/>
      <c r="H1" s="104"/>
      <c r="I1" s="104"/>
      <c r="J1" s="104"/>
      <c r="K1" s="104"/>
      <c r="L1" s="104"/>
      <c r="M1" s="104"/>
      <c r="N1" s="104"/>
      <c r="O1" s="104"/>
      <c r="P1" s="6"/>
    </row>
    <row r="2" spans="2:18" ht="14.25" customHeight="1">
      <c r="B2" s="7" t="s">
        <v>114</v>
      </c>
      <c r="R2" s="69"/>
    </row>
    <row r="3" spans="2:18" ht="17.25" customHeight="1">
      <c r="B3" s="105" t="s">
        <v>127</v>
      </c>
      <c r="C3" s="105"/>
      <c r="D3" s="105"/>
      <c r="E3" s="105"/>
      <c r="F3" s="105"/>
      <c r="G3" s="105"/>
      <c r="H3" s="105"/>
      <c r="I3" s="105"/>
      <c r="J3" s="105"/>
      <c r="K3" s="105"/>
      <c r="L3" s="105"/>
      <c r="M3" s="105"/>
      <c r="N3" s="105"/>
      <c r="O3" s="105"/>
      <c r="P3" s="6"/>
    </row>
    <row r="4" spans="2:18" ht="17.25" customHeight="1">
      <c r="B4" s="106" t="s">
        <v>113</v>
      </c>
      <c r="C4" s="106"/>
      <c r="D4" s="106"/>
      <c r="E4" s="106"/>
      <c r="F4" s="106"/>
      <c r="G4" s="106"/>
      <c r="H4" s="106"/>
      <c r="I4" s="106"/>
      <c r="J4" s="106"/>
      <c r="K4" s="106"/>
      <c r="L4" s="106"/>
      <c r="M4" s="106"/>
      <c r="N4" s="106"/>
      <c r="O4" s="106"/>
      <c r="P4" s="6"/>
    </row>
    <row r="5" spans="2:18" ht="15.75" customHeight="1">
      <c r="B5" s="7" t="s">
        <v>0</v>
      </c>
    </row>
    <row r="6" spans="2:18" ht="12.75" customHeight="1">
      <c r="F6" s="102" t="s">
        <v>30</v>
      </c>
      <c r="G6" s="102"/>
      <c r="H6" s="102"/>
      <c r="I6" s="107"/>
      <c r="J6" s="107"/>
      <c r="K6" s="107"/>
      <c r="L6" s="107"/>
      <c r="M6" s="107"/>
      <c r="N6" s="107"/>
    </row>
    <row r="7" spans="2:18" ht="12.75" customHeight="1">
      <c r="F7" s="102" t="s">
        <v>31</v>
      </c>
      <c r="G7" s="102"/>
      <c r="H7" s="102"/>
      <c r="I7" s="103"/>
      <c r="J7" s="103"/>
      <c r="K7" s="103"/>
      <c r="L7" s="103"/>
      <c r="M7" s="103"/>
      <c r="N7" s="103"/>
      <c r="O7" s="60" t="s">
        <v>1</v>
      </c>
    </row>
    <row r="8" spans="2:18" ht="12.75" customHeight="1">
      <c r="F8" s="102" t="s">
        <v>32</v>
      </c>
      <c r="G8" s="102"/>
      <c r="H8" s="102"/>
      <c r="I8" s="108"/>
      <c r="J8" s="108"/>
      <c r="K8" s="108"/>
      <c r="L8" s="108"/>
      <c r="M8" s="108"/>
      <c r="N8" s="108"/>
      <c r="O8" s="65"/>
    </row>
    <row r="9" spans="2:18" ht="12.75" customHeight="1">
      <c r="F9" s="102" t="s">
        <v>2</v>
      </c>
      <c r="G9" s="102"/>
      <c r="H9" s="102"/>
      <c r="I9" s="107"/>
      <c r="J9" s="107"/>
      <c r="K9" s="107"/>
      <c r="L9" s="107"/>
      <c r="M9" s="107"/>
      <c r="N9" s="107"/>
    </row>
    <row r="10" spans="2:18" ht="12.75" customHeight="1">
      <c r="F10" s="102" t="s">
        <v>3</v>
      </c>
      <c r="G10" s="102"/>
      <c r="H10" s="102"/>
      <c r="I10" s="107"/>
      <c r="J10" s="107"/>
      <c r="K10" s="107"/>
      <c r="L10" s="107"/>
      <c r="M10" s="107"/>
      <c r="N10" s="107"/>
    </row>
    <row r="11" spans="2:18" ht="14.25" customHeight="1"/>
    <row r="12" spans="2:18" ht="14.25" customHeight="1">
      <c r="B12" s="7" t="s">
        <v>4</v>
      </c>
    </row>
    <row r="13" spans="2:18" ht="6.75" customHeight="1" thickBot="1"/>
    <row r="14" spans="2:18" ht="26.25" customHeight="1">
      <c r="B14" s="9" t="s">
        <v>22</v>
      </c>
      <c r="C14" s="109" t="s">
        <v>128</v>
      </c>
      <c r="D14" s="110"/>
      <c r="E14" s="110"/>
      <c r="F14" s="111">
        <v>44704</v>
      </c>
      <c r="G14" s="111"/>
      <c r="H14" s="111"/>
      <c r="I14" s="112" t="s">
        <v>129</v>
      </c>
      <c r="J14" s="113"/>
      <c r="K14" s="113"/>
      <c r="L14" s="113"/>
      <c r="M14" s="113"/>
      <c r="N14" s="113"/>
      <c r="O14" s="114"/>
    </row>
    <row r="15" spans="2:18" ht="11.25" customHeight="1">
      <c r="B15" s="115" t="s">
        <v>5</v>
      </c>
      <c r="C15" s="117"/>
      <c r="D15" s="118"/>
      <c r="E15" s="118"/>
      <c r="F15" s="118"/>
      <c r="G15" s="118"/>
      <c r="H15" s="118"/>
      <c r="I15" s="118"/>
      <c r="J15" s="119"/>
      <c r="K15" s="120" t="s">
        <v>23</v>
      </c>
      <c r="L15" s="121"/>
      <c r="M15" s="121"/>
      <c r="N15" s="121"/>
      <c r="O15" s="122"/>
    </row>
    <row r="16" spans="2:18" ht="24" customHeight="1">
      <c r="B16" s="116"/>
      <c r="C16" s="123"/>
      <c r="D16" s="124"/>
      <c r="E16" s="124"/>
      <c r="F16" s="124"/>
      <c r="G16" s="124"/>
      <c r="H16" s="124"/>
      <c r="I16" s="124"/>
      <c r="J16" s="125"/>
      <c r="K16" s="10" t="s">
        <v>34</v>
      </c>
      <c r="L16" s="11"/>
      <c r="M16" s="12"/>
      <c r="N16" s="13"/>
      <c r="O16" s="14" t="s">
        <v>85</v>
      </c>
    </row>
    <row r="17" spans="2:17" ht="30" customHeight="1">
      <c r="B17" s="16" t="s">
        <v>6</v>
      </c>
      <c r="C17" s="128"/>
      <c r="D17" s="129"/>
      <c r="E17" s="129"/>
      <c r="F17" s="129"/>
      <c r="G17" s="129"/>
      <c r="H17" s="129"/>
      <c r="I17" s="129"/>
      <c r="J17" s="129"/>
      <c r="K17" s="129"/>
      <c r="L17" s="129"/>
      <c r="M17" s="129"/>
      <c r="N17" s="129"/>
      <c r="O17" s="130"/>
    </row>
    <row r="18" spans="2:17" ht="27.75" customHeight="1">
      <c r="B18" s="16" t="s">
        <v>24</v>
      </c>
      <c r="C18" s="131"/>
      <c r="D18" s="132"/>
      <c r="E18" s="132"/>
      <c r="F18" s="132"/>
      <c r="G18" s="132"/>
      <c r="H18" s="132"/>
      <c r="I18" s="133"/>
      <c r="J18" s="134" t="s">
        <v>25</v>
      </c>
      <c r="K18" s="135"/>
      <c r="L18" s="135"/>
      <c r="M18" s="135"/>
      <c r="N18" s="135"/>
      <c r="O18" s="136"/>
    </row>
    <row r="19" spans="2:17" ht="10.5" customHeight="1">
      <c r="B19" s="17" t="s">
        <v>26</v>
      </c>
      <c r="C19" s="18"/>
      <c r="D19" s="19"/>
      <c r="E19" s="19"/>
      <c r="F19" s="19"/>
      <c r="G19" s="19"/>
      <c r="H19" s="19"/>
      <c r="I19" s="19"/>
      <c r="J19" s="19"/>
      <c r="K19" s="19"/>
      <c r="L19" s="19"/>
      <c r="M19" s="19"/>
      <c r="N19" s="19"/>
      <c r="O19" s="20"/>
    </row>
    <row r="20" spans="2:17" ht="17.25" customHeight="1">
      <c r="B20" s="63" t="s">
        <v>7</v>
      </c>
      <c r="C20" s="18"/>
      <c r="D20" s="19"/>
      <c r="E20" s="137" t="s">
        <v>34</v>
      </c>
      <c r="F20" s="137"/>
      <c r="G20" s="138"/>
      <c r="H20" s="138"/>
      <c r="I20" s="139"/>
      <c r="J20" s="139"/>
      <c r="K20" s="140"/>
      <c r="L20" s="140"/>
      <c r="M20" s="19"/>
      <c r="N20" s="19"/>
      <c r="O20" s="20"/>
    </row>
    <row r="21" spans="2:17" ht="10.5" customHeight="1">
      <c r="B21" s="22"/>
      <c r="C21" s="23"/>
      <c r="D21" s="24"/>
      <c r="E21" s="24"/>
      <c r="F21" s="24"/>
      <c r="G21" s="24"/>
      <c r="H21" s="24"/>
      <c r="I21" s="24"/>
      <c r="J21" s="24"/>
      <c r="K21" s="24"/>
      <c r="L21" s="24"/>
      <c r="M21" s="24"/>
      <c r="N21" s="24"/>
      <c r="O21" s="25"/>
    </row>
    <row r="22" spans="2:17" ht="14.25" customHeight="1">
      <c r="B22" s="26" t="s">
        <v>8</v>
      </c>
      <c r="C22" s="141"/>
      <c r="D22" s="142"/>
      <c r="E22" s="142"/>
      <c r="F22" s="142"/>
      <c r="G22" s="142"/>
      <c r="H22" s="142"/>
      <c r="I22" s="142"/>
      <c r="J22" s="142"/>
      <c r="K22" s="142"/>
      <c r="L22" s="142"/>
      <c r="M22" s="142"/>
      <c r="N22" s="142"/>
      <c r="O22" s="143"/>
    </row>
    <row r="23" spans="2:17" ht="14.25" customHeight="1">
      <c r="B23" s="64" t="s">
        <v>9</v>
      </c>
      <c r="C23" s="144"/>
      <c r="D23" s="145"/>
      <c r="E23" s="145"/>
      <c r="F23" s="145"/>
      <c r="G23" s="145"/>
      <c r="H23" s="145"/>
      <c r="I23" s="145"/>
      <c r="J23" s="145"/>
      <c r="K23" s="145"/>
      <c r="L23" s="145"/>
      <c r="M23" s="145"/>
      <c r="N23" s="145"/>
      <c r="O23" s="146"/>
    </row>
    <row r="24" spans="2:17" ht="20.25" customHeight="1">
      <c r="B24" s="26" t="s">
        <v>10</v>
      </c>
      <c r="C24" s="19"/>
      <c r="D24" s="67" t="s">
        <v>34</v>
      </c>
      <c r="E24" s="29"/>
      <c r="F24" s="30"/>
      <c r="G24" s="31"/>
      <c r="H24" s="66" t="s">
        <v>39</v>
      </c>
      <c r="I24" s="67" t="s">
        <v>35</v>
      </c>
      <c r="J24" s="29"/>
      <c r="K24" s="30"/>
      <c r="L24" s="31"/>
      <c r="M24" s="147" t="str">
        <f>IFERROR(Z51,"")</f>
        <v/>
      </c>
      <c r="N24" s="147"/>
      <c r="O24" s="33" t="s">
        <v>89</v>
      </c>
    </row>
    <row r="25" spans="2:17" ht="14.25" customHeight="1">
      <c r="B25" s="98" t="s">
        <v>123</v>
      </c>
      <c r="C25" s="34" t="s">
        <v>11</v>
      </c>
      <c r="D25" s="35"/>
      <c r="E25" s="35"/>
      <c r="F25" s="24"/>
      <c r="G25" s="24"/>
      <c r="H25" s="24"/>
      <c r="I25" s="24"/>
      <c r="J25" s="24"/>
      <c r="K25" s="24"/>
      <c r="L25" s="24"/>
      <c r="M25" s="24"/>
      <c r="N25" s="24"/>
      <c r="O25" s="36"/>
    </row>
    <row r="26" spans="2:17" ht="12" customHeight="1">
      <c r="B26" s="26" t="s">
        <v>12</v>
      </c>
      <c r="C26" s="37"/>
      <c r="D26" s="38"/>
      <c r="E26" s="38"/>
      <c r="F26" s="38"/>
      <c r="G26" s="38"/>
      <c r="H26" s="38"/>
      <c r="I26" s="38"/>
      <c r="J26" s="148" t="s">
        <v>27</v>
      </c>
      <c r="K26" s="149"/>
      <c r="L26" s="149"/>
      <c r="M26" s="149"/>
      <c r="N26" s="149"/>
      <c r="O26" s="150"/>
      <c r="P26" s="39"/>
      <c r="Q26" s="39"/>
    </row>
    <row r="27" spans="2:17" ht="24" customHeight="1">
      <c r="B27" s="157" t="s">
        <v>13</v>
      </c>
      <c r="C27" s="159"/>
      <c r="D27" s="160"/>
      <c r="E27" s="160"/>
      <c r="F27" s="160"/>
      <c r="G27" s="15" t="s">
        <v>38</v>
      </c>
      <c r="H27" s="40"/>
      <c r="I27" s="19"/>
      <c r="J27" s="151"/>
      <c r="K27" s="152"/>
      <c r="L27" s="152"/>
      <c r="M27" s="152"/>
      <c r="N27" s="152"/>
      <c r="O27" s="153"/>
      <c r="P27" s="39"/>
      <c r="Q27" s="39"/>
    </row>
    <row r="28" spans="2:17" ht="10.5" customHeight="1">
      <c r="B28" s="158"/>
      <c r="C28" s="41" t="s">
        <v>14</v>
      </c>
      <c r="D28" s="42"/>
      <c r="E28" s="42"/>
      <c r="F28" s="42"/>
      <c r="G28" s="42"/>
      <c r="H28" s="42"/>
      <c r="I28" s="42"/>
      <c r="J28" s="154"/>
      <c r="K28" s="155"/>
      <c r="L28" s="155"/>
      <c r="M28" s="155"/>
      <c r="N28" s="155"/>
      <c r="O28" s="156"/>
      <c r="P28" s="39"/>
      <c r="Q28" s="39"/>
    </row>
    <row r="29" spans="2:17" ht="14.25" customHeight="1">
      <c r="B29" s="26" t="s">
        <v>15</v>
      </c>
      <c r="C29" s="37"/>
      <c r="D29" s="38"/>
      <c r="E29" s="38"/>
      <c r="F29" s="38"/>
      <c r="G29" s="38"/>
      <c r="H29" s="38"/>
      <c r="I29" s="38"/>
      <c r="J29" s="38"/>
      <c r="K29" s="38"/>
      <c r="L29" s="38"/>
      <c r="M29" s="38"/>
      <c r="N29" s="38"/>
      <c r="O29" s="43"/>
    </row>
    <row r="30" spans="2:17" ht="21.75" customHeight="1">
      <c r="B30" s="63" t="s">
        <v>16</v>
      </c>
      <c r="C30" s="183"/>
      <c r="D30" s="184"/>
      <c r="E30" s="184"/>
      <c r="F30" s="184"/>
      <c r="G30" s="184"/>
      <c r="H30" s="62" t="s">
        <v>87</v>
      </c>
      <c r="I30" s="45"/>
      <c r="J30" s="184"/>
      <c r="K30" s="184"/>
      <c r="L30" s="184"/>
      <c r="M30" s="126" t="s">
        <v>88</v>
      </c>
      <c r="N30" s="126"/>
      <c r="O30" s="127"/>
    </row>
    <row r="31" spans="2:17" ht="14.25" customHeight="1">
      <c r="B31" s="64" t="s">
        <v>17</v>
      </c>
      <c r="C31" s="165" t="s">
        <v>18</v>
      </c>
      <c r="D31" s="166"/>
      <c r="E31" s="166"/>
      <c r="F31" s="166"/>
      <c r="G31" s="166"/>
      <c r="H31" s="166"/>
      <c r="I31" s="166"/>
      <c r="J31" s="166"/>
      <c r="K31" s="166"/>
      <c r="L31" s="166"/>
      <c r="M31" s="166"/>
      <c r="N31" s="166"/>
      <c r="O31" s="167"/>
    </row>
    <row r="32" spans="2:17" ht="17.25" customHeight="1">
      <c r="B32" s="168" t="s">
        <v>19</v>
      </c>
      <c r="C32" s="46"/>
      <c r="D32" s="47" t="s">
        <v>20</v>
      </c>
      <c r="E32" s="47"/>
      <c r="F32" s="47"/>
      <c r="G32" s="47"/>
      <c r="H32" s="47"/>
      <c r="I32" s="47"/>
      <c r="J32" s="47"/>
      <c r="K32" s="38"/>
      <c r="L32" s="170" t="s">
        <v>86</v>
      </c>
      <c r="M32" s="171"/>
      <c r="N32" s="172" t="str">
        <f>IFERROR(INDEX(法定資格!$B$1:$B$21,MATCH($G$33,法定資格!$A$1:$A$21,0),1),"")</f>
        <v/>
      </c>
      <c r="O32" s="173"/>
    </row>
    <row r="33" spans="2:26" ht="15.75" customHeight="1">
      <c r="B33" s="169"/>
      <c r="C33" s="18"/>
      <c r="D33" s="174" t="s">
        <v>40</v>
      </c>
      <c r="E33" s="175"/>
      <c r="F33" s="175"/>
      <c r="G33" s="176"/>
      <c r="H33" s="176"/>
      <c r="I33" s="176"/>
      <c r="J33" s="176"/>
      <c r="K33" s="48"/>
      <c r="L33" s="177" t="s">
        <v>28</v>
      </c>
      <c r="M33" s="177"/>
      <c r="N33" s="177"/>
      <c r="O33" s="178"/>
    </row>
    <row r="34" spans="2:26" ht="15.75" customHeight="1">
      <c r="B34" s="181"/>
      <c r="C34" s="18"/>
      <c r="D34" s="175" t="s">
        <v>33</v>
      </c>
      <c r="E34" s="175"/>
      <c r="F34" s="175"/>
      <c r="G34" s="49" t="s">
        <v>34</v>
      </c>
      <c r="H34" s="50"/>
      <c r="I34" s="51"/>
      <c r="J34" s="52"/>
      <c r="K34" s="19"/>
      <c r="L34" s="177"/>
      <c r="M34" s="177"/>
      <c r="N34" s="177"/>
      <c r="O34" s="178"/>
    </row>
    <row r="35" spans="2:26" ht="17.25" customHeight="1" thickBot="1">
      <c r="B35" s="182"/>
      <c r="C35" s="53"/>
      <c r="D35" s="54" t="s">
        <v>21</v>
      </c>
      <c r="E35" s="54"/>
      <c r="F35" s="54"/>
      <c r="G35" s="54"/>
      <c r="H35" s="54"/>
      <c r="I35" s="54"/>
      <c r="J35" s="54"/>
      <c r="K35" s="55"/>
      <c r="L35" s="179"/>
      <c r="M35" s="179"/>
      <c r="N35" s="179"/>
      <c r="O35" s="180"/>
    </row>
    <row r="36" spans="2:26" ht="7.5" customHeight="1"/>
    <row r="37" spans="2:26" ht="14.25" customHeight="1">
      <c r="B37" s="56" t="s">
        <v>29</v>
      </c>
      <c r="C37" s="57"/>
      <c r="D37" s="57"/>
      <c r="E37" s="57"/>
      <c r="F37" s="57"/>
      <c r="G37" s="57"/>
      <c r="H37" s="57"/>
      <c r="I37" s="57"/>
      <c r="J37" s="57"/>
      <c r="K37" s="57"/>
      <c r="L37" s="57"/>
      <c r="M37" s="57"/>
      <c r="N37" s="57"/>
      <c r="O37" s="57"/>
      <c r="P37" s="57"/>
    </row>
    <row r="38" spans="2:26" ht="14.25" customHeight="1">
      <c r="B38" s="57" t="s">
        <v>92</v>
      </c>
      <c r="C38" s="57"/>
      <c r="D38" s="57"/>
      <c r="E38" s="57"/>
      <c r="F38" s="57"/>
      <c r="G38" s="57"/>
      <c r="H38" s="57"/>
      <c r="I38" s="57"/>
      <c r="J38" s="57"/>
      <c r="K38" s="57"/>
      <c r="L38" s="57"/>
      <c r="M38" s="57"/>
      <c r="N38" s="57"/>
      <c r="O38" s="57"/>
      <c r="P38" s="57"/>
    </row>
    <row r="39" spans="2:26" ht="20.25" customHeight="1">
      <c r="B39" s="161" t="s">
        <v>93</v>
      </c>
      <c r="C39" s="161"/>
      <c r="D39" s="161"/>
      <c r="E39" s="161"/>
      <c r="F39" s="161"/>
      <c r="G39" s="161"/>
      <c r="H39" s="161"/>
      <c r="I39" s="161"/>
      <c r="J39" s="161"/>
      <c r="K39" s="161"/>
      <c r="L39" s="161"/>
      <c r="M39" s="161"/>
      <c r="N39" s="161"/>
      <c r="O39" s="161"/>
      <c r="P39" s="161"/>
    </row>
    <row r="40" spans="2:26" ht="14.25" customHeight="1">
      <c r="B40" s="57" t="s">
        <v>94</v>
      </c>
      <c r="C40" s="57"/>
      <c r="D40" s="57"/>
      <c r="E40" s="57"/>
      <c r="F40" s="57"/>
      <c r="G40" s="57"/>
      <c r="H40" s="57"/>
      <c r="I40" s="57"/>
      <c r="J40" s="57"/>
      <c r="K40" s="57"/>
      <c r="L40" s="57"/>
      <c r="M40" s="57"/>
      <c r="N40" s="57"/>
      <c r="O40" s="57"/>
      <c r="P40" s="57"/>
    </row>
    <row r="41" spans="2:26" ht="14.25" customHeight="1">
      <c r="B41" s="97" t="s">
        <v>95</v>
      </c>
      <c r="C41" s="57"/>
      <c r="D41" s="57"/>
      <c r="E41" s="57"/>
      <c r="F41" s="57"/>
      <c r="G41" s="57"/>
      <c r="H41" s="57"/>
      <c r="I41" s="57"/>
      <c r="J41" s="57"/>
      <c r="K41" s="57"/>
      <c r="L41" s="57"/>
      <c r="M41" s="57"/>
      <c r="N41" s="57"/>
      <c r="O41" s="57"/>
      <c r="P41" s="57"/>
    </row>
    <row r="42" spans="2:26" ht="14.25" customHeight="1">
      <c r="B42" s="57" t="s">
        <v>96</v>
      </c>
      <c r="C42" s="57"/>
      <c r="D42" s="57"/>
      <c r="E42" s="57"/>
      <c r="F42" s="57"/>
      <c r="G42" s="57"/>
      <c r="H42" s="57"/>
      <c r="I42" s="57"/>
      <c r="J42" s="57"/>
      <c r="K42" s="57"/>
      <c r="L42" s="57"/>
      <c r="M42" s="57"/>
      <c r="N42" s="57"/>
      <c r="O42" s="57"/>
      <c r="P42" s="57"/>
    </row>
    <row r="43" spans="2:26" ht="14.25" customHeight="1">
      <c r="B43" s="57" t="s">
        <v>97</v>
      </c>
      <c r="C43" s="57"/>
      <c r="D43" s="57"/>
      <c r="E43" s="57"/>
      <c r="F43" s="57"/>
      <c r="G43" s="57"/>
      <c r="H43" s="57"/>
      <c r="I43" s="57"/>
      <c r="J43" s="57"/>
      <c r="K43" s="57"/>
      <c r="L43" s="57"/>
      <c r="M43" s="57"/>
      <c r="N43" s="57"/>
      <c r="O43" s="57"/>
      <c r="P43" s="57"/>
    </row>
    <row r="44" spans="2:26">
      <c r="B44" s="57" t="s">
        <v>102</v>
      </c>
      <c r="G44" s="58" t="s">
        <v>99</v>
      </c>
    </row>
    <row r="45" spans="2:26" ht="14.25" customHeight="1">
      <c r="B45" s="57" t="s">
        <v>98</v>
      </c>
      <c r="C45" s="57"/>
      <c r="D45" s="57"/>
      <c r="E45" s="57"/>
      <c r="F45" s="59" t="s">
        <v>99</v>
      </c>
      <c r="G45" s="57"/>
      <c r="H45" s="57"/>
      <c r="I45" s="57"/>
      <c r="J45" s="57"/>
      <c r="K45" s="57"/>
      <c r="L45" s="57"/>
      <c r="M45" s="57"/>
      <c r="N45" s="57"/>
      <c r="O45" s="57"/>
      <c r="P45" s="57"/>
    </row>
    <row r="46" spans="2:26" ht="14.25" customHeight="1">
      <c r="B46" s="57" t="s">
        <v>100</v>
      </c>
      <c r="C46" s="57"/>
      <c r="D46" s="57"/>
      <c r="E46" s="57"/>
      <c r="F46" s="57"/>
      <c r="G46" s="57"/>
      <c r="H46" s="57"/>
      <c r="I46" s="57"/>
      <c r="J46" s="57"/>
      <c r="K46" s="57"/>
      <c r="L46" s="59" t="s">
        <v>101</v>
      </c>
      <c r="M46" s="57"/>
      <c r="N46" s="57"/>
      <c r="O46" s="57"/>
      <c r="P46" s="57"/>
    </row>
    <row r="48" spans="2:26" ht="17.25" thickBot="1">
      <c r="R48" s="70" t="s">
        <v>119</v>
      </c>
      <c r="S48" s="70"/>
      <c r="T48" s="70"/>
      <c r="U48" s="70"/>
      <c r="V48" s="70"/>
      <c r="W48" s="70"/>
      <c r="X48" s="70"/>
      <c r="Y48" s="70"/>
      <c r="Z48" s="71"/>
    </row>
    <row r="49" spans="18:26" ht="16.5">
      <c r="R49" s="162" t="s">
        <v>7</v>
      </c>
      <c r="S49" s="72"/>
      <c r="T49" s="73" t="str">
        <f>IF($E$20="令和","R",IF($E$20="平成","H","S"))</f>
        <v>H</v>
      </c>
      <c r="U49" s="74" t="str">
        <f>T49&amp;$G$20&amp;"/"&amp;$I$20&amp;"/"&amp;$K$20</f>
        <v>H//</v>
      </c>
      <c r="V49" s="75"/>
      <c r="W49" s="70"/>
      <c r="X49" s="70"/>
      <c r="Y49" s="70"/>
      <c r="Z49" s="71"/>
    </row>
    <row r="50" spans="18:26" ht="17.25" thickBot="1">
      <c r="R50" s="163"/>
      <c r="S50" s="76"/>
      <c r="T50" s="76"/>
      <c r="U50" s="77" t="e">
        <f>DATEVALUE(U49)</f>
        <v>#VALUE!</v>
      </c>
      <c r="V50" s="78" t="e">
        <f>IF(U50&gt;U52,1,2)</f>
        <v>#VALUE!</v>
      </c>
      <c r="W50" s="70"/>
      <c r="X50" s="70"/>
      <c r="Y50" s="70"/>
      <c r="Z50" s="71"/>
    </row>
    <row r="51" spans="18:26" ht="16.5">
      <c r="R51" s="162" t="s">
        <v>10</v>
      </c>
      <c r="S51" s="79"/>
      <c r="T51" s="73" t="str">
        <f>IF($D$24="令和","R",IF($D$24="平成","H","S"))</f>
        <v>H</v>
      </c>
      <c r="U51" s="80" t="str">
        <f>$T$51&amp;$E$24&amp;"/"&amp;$F$24&amp;"/"&amp;$G$24</f>
        <v>H//</v>
      </c>
      <c r="V51" s="81" t="s">
        <v>105</v>
      </c>
      <c r="W51" s="73" t="str">
        <f>IF($I$24="令和","R",IF($I$24="平成","H","S"))</f>
        <v>R</v>
      </c>
      <c r="X51" s="74" t="str">
        <f>$W$51&amp;$J$24&amp;"/"&amp;$K$24&amp;"/"&amp;$L$24</f>
        <v>R//</v>
      </c>
      <c r="Y51" s="82" t="s">
        <v>106</v>
      </c>
      <c r="Z51" s="83" t="e">
        <f>X51-U51+1</f>
        <v>#VALUE!</v>
      </c>
    </row>
    <row r="52" spans="18:26" ht="17.25" thickBot="1">
      <c r="R52" s="164"/>
      <c r="S52" s="84"/>
      <c r="T52" s="85"/>
      <c r="U52" s="86" t="e">
        <f>DATEVALUE(U51)</f>
        <v>#VALUE!</v>
      </c>
      <c r="V52" s="84"/>
      <c r="W52" s="85"/>
      <c r="X52" s="86" t="e">
        <f>DATEVALUE(X51)</f>
        <v>#VALUE!</v>
      </c>
      <c r="Y52" s="85"/>
      <c r="Z52" s="87"/>
    </row>
    <row r="53" spans="18:26" ht="49.5">
      <c r="R53" s="88" t="s">
        <v>107</v>
      </c>
      <c r="S53" s="7" t="b">
        <v>0</v>
      </c>
      <c r="T53" s="89" t="str">
        <f>IF($G$34="令和","R",IF($G$34="平成","H","S"))</f>
        <v>H</v>
      </c>
      <c r="U53" s="90" t="str">
        <f>$T$53&amp;$H$34&amp;"/"&amp;$I$34&amp;"/"&amp;$J$34</f>
        <v>H//</v>
      </c>
      <c r="V53" s="91"/>
      <c r="W53" s="70"/>
      <c r="X53" s="70"/>
      <c r="Y53" s="70"/>
      <c r="Z53" s="71"/>
    </row>
    <row r="54" spans="18:26" ht="17.25" thickBot="1">
      <c r="R54" s="92"/>
      <c r="S54" s="84"/>
      <c r="T54" s="84"/>
      <c r="U54" s="93" t="e">
        <f>DATEVALUE(U53)</f>
        <v>#VALUE!</v>
      </c>
      <c r="V54" s="94" t="e">
        <f>IF(U54&gt;U52,1,2)</f>
        <v>#VALUE!</v>
      </c>
      <c r="W54" s="70"/>
      <c r="X54" s="70"/>
      <c r="Y54" s="70"/>
      <c r="Z54" s="71"/>
    </row>
    <row r="55" spans="18:26" ht="16.5">
      <c r="R55" s="70"/>
      <c r="S55" s="70"/>
      <c r="T55" s="70"/>
      <c r="U55" s="70"/>
      <c r="V55" s="70"/>
      <c r="W55" s="70"/>
      <c r="X55" s="70"/>
      <c r="Y55" s="70"/>
      <c r="Z55" s="71"/>
    </row>
    <row r="56" spans="18:26" ht="16.5">
      <c r="R56" s="95" t="s">
        <v>115</v>
      </c>
      <c r="S56" s="96">
        <v>44842</v>
      </c>
      <c r="T56" s="70"/>
      <c r="U56" s="70"/>
      <c r="V56" s="70"/>
      <c r="W56" s="70"/>
      <c r="X56" s="70"/>
      <c r="Y56" s="70"/>
      <c r="Z56" s="71"/>
    </row>
  </sheetData>
  <sheetProtection selectLockedCells="1" selectUnlockedCells="1"/>
  <mergeCells count="47">
    <mergeCell ref="B27:B28"/>
    <mergeCell ref="C27:F27"/>
    <mergeCell ref="B39:P39"/>
    <mergeCell ref="R49:R50"/>
    <mergeCell ref="R51:R52"/>
    <mergeCell ref="C31:O31"/>
    <mergeCell ref="B32:B33"/>
    <mergeCell ref="L32:M32"/>
    <mergeCell ref="N32:O32"/>
    <mergeCell ref="D33:F33"/>
    <mergeCell ref="G33:J33"/>
    <mergeCell ref="L33:O35"/>
    <mergeCell ref="B34:B35"/>
    <mergeCell ref="D34:F34"/>
    <mergeCell ref="C30:G30"/>
    <mergeCell ref="J30:L30"/>
    <mergeCell ref="M30:O30"/>
    <mergeCell ref="C17:O17"/>
    <mergeCell ref="C18:I18"/>
    <mergeCell ref="J18:O18"/>
    <mergeCell ref="E20:F20"/>
    <mergeCell ref="G20:H20"/>
    <mergeCell ref="I20:J20"/>
    <mergeCell ref="K20:L20"/>
    <mergeCell ref="C22:O23"/>
    <mergeCell ref="M24:N24"/>
    <mergeCell ref="J26:O28"/>
    <mergeCell ref="C14:E14"/>
    <mergeCell ref="F14:H14"/>
    <mergeCell ref="I14:O14"/>
    <mergeCell ref="B15:B16"/>
    <mergeCell ref="C15:J15"/>
    <mergeCell ref="K15:O15"/>
    <mergeCell ref="C16:J16"/>
    <mergeCell ref="F8:H8"/>
    <mergeCell ref="I8:N8"/>
    <mergeCell ref="F9:H9"/>
    <mergeCell ref="I9:N9"/>
    <mergeCell ref="F10:H10"/>
    <mergeCell ref="I10:N10"/>
    <mergeCell ref="F7:H7"/>
    <mergeCell ref="I7:N7"/>
    <mergeCell ref="B1:O1"/>
    <mergeCell ref="B3:O3"/>
    <mergeCell ref="B4:O4"/>
    <mergeCell ref="F6:H6"/>
    <mergeCell ref="I6:N6"/>
  </mergeCells>
  <phoneticPr fontId="1"/>
  <conditionalFormatting sqref="F14:H14">
    <cfRule type="cellIs" dxfId="7" priority="3" operator="lessThan">
      <formula>44704</formula>
    </cfRule>
  </conditionalFormatting>
  <conditionalFormatting sqref="C27:F27">
    <cfRule type="cellIs" dxfId="6" priority="2" operator="greaterThanOrEqual">
      <formula>$M$24</formula>
    </cfRule>
  </conditionalFormatting>
  <conditionalFormatting sqref="D34:J34">
    <cfRule type="expression" dxfId="5" priority="4">
      <formula>$V$54=1</formula>
    </cfRule>
  </conditionalFormatting>
  <conditionalFormatting sqref="I24:L24">
    <cfRule type="expression" dxfId="4" priority="1">
      <formula>$X$52&gt;$S$56</formula>
    </cfRule>
  </conditionalFormatting>
  <dataValidations count="6">
    <dataValidation type="list" showInputMessage="1" showErrorMessage="1" sqref="H27" xr:uid="{B2E27A34-3D57-4811-B927-09D17E3E92BB}">
      <formula1>"　　,以上"</formula1>
    </dataValidation>
    <dataValidation type="list" allowBlank="1" showInputMessage="1" showErrorMessage="1" sqref="L16" xr:uid="{B1A7A4A6-0AA3-48CC-96FA-7647BE24B7E1}">
      <formula1>INDIRECT($K$16)</formula1>
    </dataValidation>
    <dataValidation type="list" allowBlank="1" showInputMessage="1" showErrorMessage="1" sqref="H34" xr:uid="{26B44B80-2D95-4EBD-9C5E-5A680882B3DC}">
      <formula1>INDIRECT($G$34)</formula1>
    </dataValidation>
    <dataValidation type="list" allowBlank="1" showInputMessage="1" showErrorMessage="1" sqref="J24" xr:uid="{C93EFD5D-C87F-465B-8FE3-A8EE3620D252}">
      <formula1>INDIRECT($I$24)</formula1>
    </dataValidation>
    <dataValidation type="list" allowBlank="1" showInputMessage="1" showErrorMessage="1" sqref="E24" xr:uid="{CD7849D1-C64A-49F7-9EDE-8EF125B8ADE5}">
      <formula1>INDIRECT($D$24)</formula1>
    </dataValidation>
    <dataValidation type="list" allowBlank="1" showInputMessage="1" showErrorMessage="1" sqref="G20" xr:uid="{63DBFA43-CDC7-46FB-83A9-91600C37E151}">
      <formula1>INDIRECT($E$20)</formula1>
    </dataValidation>
  </dataValidations>
  <hyperlinks>
    <hyperlink ref="F45" r:id="rId1" xr:uid="{64C2B959-0C39-42B5-A15C-8775861BC7D2}"/>
    <hyperlink ref="L46" r:id="rId2" xr:uid="{F54A503E-AB67-4DC2-B1FC-1BD5AEE32D07}"/>
    <hyperlink ref="G44" r:id="rId3" xr:uid="{AF104481-9F53-4FB0-A450-30F40CA8AFBE}"/>
  </hyperlinks>
  <pageMargins left="0.5" right="0.27" top="0.43" bottom="0.28999999999999998" header="0.25" footer="0.12"/>
  <pageSetup paperSize="9" orientation="portrait" verticalDpi="0" r:id="rId4"/>
  <drawing r:id="rId5"/>
  <legacyDrawing r:id="rId6"/>
  <mc:AlternateContent xmlns:mc="http://schemas.openxmlformats.org/markup-compatibility/2006">
    <mc:Choice Requires="x14">
      <controls>
        <mc:AlternateContent xmlns:mc="http://schemas.openxmlformats.org/markup-compatibility/2006">
          <mc:Choice Requires="x14">
            <control shapeId="8193" r:id="rId7" name="Check Box 1">
              <controlPr defaultSize="0" autoFill="0" autoLine="0" autoPict="0">
                <anchor moveWithCells="1">
                  <from>
                    <xdr:col>2</xdr:col>
                    <xdr:colOff>76200</xdr:colOff>
                    <xdr:row>30</xdr:row>
                    <xdr:rowOff>133350</xdr:rowOff>
                  </from>
                  <to>
                    <xdr:col>3</xdr:col>
                    <xdr:colOff>57150</xdr:colOff>
                    <xdr:row>32</xdr:row>
                    <xdr:rowOff>66675</xdr:rowOff>
                  </to>
                </anchor>
              </controlPr>
            </control>
          </mc:Choice>
        </mc:AlternateContent>
        <mc:AlternateContent xmlns:mc="http://schemas.openxmlformats.org/markup-compatibility/2006">
          <mc:Choice Requires="x14">
            <control shapeId="8194" r:id="rId8" name="Check Box 2">
              <controlPr defaultSize="0" autoFill="0" autoLine="0" autoPict="0">
                <anchor moveWithCells="1">
                  <from>
                    <xdr:col>2</xdr:col>
                    <xdr:colOff>76200</xdr:colOff>
                    <xdr:row>33</xdr:row>
                    <xdr:rowOff>161925</xdr:rowOff>
                  </from>
                  <to>
                    <xdr:col>3</xdr:col>
                    <xdr:colOff>47625</xdr:colOff>
                    <xdr:row>35</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D5BC613-0D28-4804-A3DA-F03E289D618E}">
          <x14:formula1>
            <xm:f>法定資格!$A$1:$A$21</xm:f>
          </x14:formula1>
          <xm:sqref>G33 K33</xm:sqref>
        </x14:dataValidation>
        <x14:dataValidation type="list" allowBlank="1" showInputMessage="1" showErrorMessage="1" xr:uid="{29A6C90F-A8D7-41CA-9B02-2D1B74FD2ABF}">
          <x14:formula1>
            <xm:f>年月日!$G$3:$G$33</xm:f>
          </x14:formula1>
          <xm:sqref>K20 L24 J34 N16 G24</xm:sqref>
        </x14:dataValidation>
        <x14:dataValidation type="list" allowBlank="1" showInputMessage="1" showErrorMessage="1" xr:uid="{472DFF8B-B488-421F-A47F-A21086812440}">
          <x14:formula1>
            <xm:f>年月日!$E$3:$E$14</xm:f>
          </x14:formula1>
          <xm:sqref>M16 K24 I34 I20:J20 F24</xm:sqref>
        </x14:dataValidation>
        <x14:dataValidation type="list" allowBlank="1" showInputMessage="1" showErrorMessage="1" xr:uid="{8FA7741E-CD6F-4607-A8D1-50DD98FFE3B6}">
          <x14:formula1>
            <xm:f>年月日!$I$3:$I$5</xm:f>
          </x14:formula1>
          <xm:sqref>E20 I24 G34 K16 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C456-0AFB-4D41-B61C-511FBC3B5FB4}">
  <sheetPr>
    <tabColor rgb="FF92D050"/>
  </sheetPr>
  <dimension ref="B1:Z56"/>
  <sheetViews>
    <sheetView view="pageBreakPreview" zoomScaleNormal="100" zoomScaleSheetLayoutView="100" workbookViewId="0">
      <selection activeCell="C16" sqref="C16:J16"/>
    </sheetView>
  </sheetViews>
  <sheetFormatPr defaultRowHeight="15.75"/>
  <cols>
    <col min="1" max="1" width="2" style="7" customWidth="1"/>
    <col min="2" max="2" width="9.75" style="7" customWidth="1"/>
    <col min="3" max="3" width="3.1640625" style="7" customWidth="1"/>
    <col min="4" max="12" width="3.25" style="7" customWidth="1"/>
    <col min="13" max="14" width="3.75" style="7" customWidth="1"/>
    <col min="15" max="15" width="2.1640625" style="7" customWidth="1"/>
    <col min="16" max="16" width="2" style="7" customWidth="1"/>
    <col min="17" max="17" width="5.83203125" style="7" customWidth="1"/>
    <col min="18" max="18" width="11.58203125" style="7" hidden="1" customWidth="1"/>
    <col min="19" max="19" width="6.08203125" style="7" hidden="1" customWidth="1"/>
    <col min="20" max="20" width="1.83203125" style="7" hidden="1" customWidth="1"/>
    <col min="21" max="21" width="6.08203125" style="7" hidden="1" customWidth="1"/>
    <col min="22" max="22" width="4.58203125" style="7" hidden="1" customWidth="1"/>
    <col min="23" max="23" width="1.6640625" style="7" hidden="1" customWidth="1"/>
    <col min="24" max="24" width="6.08203125" style="7" hidden="1" customWidth="1"/>
    <col min="25" max="25" width="1.75" style="7" hidden="1" customWidth="1"/>
    <col min="26" max="26" width="4.25" style="7" hidden="1" customWidth="1"/>
    <col min="27" max="27" width="8.6640625" style="7" customWidth="1"/>
    <col min="28" max="16384" width="8.6640625" style="7"/>
  </cols>
  <sheetData>
    <row r="1" spans="2:18" ht="23.25" customHeight="1">
      <c r="B1" s="104" t="s">
        <v>103</v>
      </c>
      <c r="C1" s="104"/>
      <c r="D1" s="104"/>
      <c r="E1" s="104"/>
      <c r="F1" s="104"/>
      <c r="G1" s="104"/>
      <c r="H1" s="104"/>
      <c r="I1" s="104"/>
      <c r="J1" s="104"/>
      <c r="K1" s="104"/>
      <c r="L1" s="104"/>
      <c r="M1" s="104"/>
      <c r="N1" s="104"/>
      <c r="O1" s="104"/>
      <c r="P1" s="6"/>
    </row>
    <row r="2" spans="2:18" ht="14.25" customHeight="1">
      <c r="B2" s="7" t="s">
        <v>114</v>
      </c>
      <c r="R2" s="69"/>
    </row>
    <row r="3" spans="2:18" ht="17.25" customHeight="1">
      <c r="B3" s="105" t="s">
        <v>127</v>
      </c>
      <c r="C3" s="105"/>
      <c r="D3" s="105"/>
      <c r="E3" s="105"/>
      <c r="F3" s="105"/>
      <c r="G3" s="105"/>
      <c r="H3" s="105"/>
      <c r="I3" s="105"/>
      <c r="J3" s="105"/>
      <c r="K3" s="105"/>
      <c r="L3" s="105"/>
      <c r="M3" s="105"/>
      <c r="N3" s="105"/>
      <c r="O3" s="105"/>
      <c r="P3" s="6"/>
    </row>
    <row r="4" spans="2:18" ht="17.25" customHeight="1">
      <c r="B4" s="106" t="s">
        <v>113</v>
      </c>
      <c r="C4" s="106"/>
      <c r="D4" s="106"/>
      <c r="E4" s="106"/>
      <c r="F4" s="106"/>
      <c r="G4" s="106"/>
      <c r="H4" s="106"/>
      <c r="I4" s="106"/>
      <c r="J4" s="106"/>
      <c r="K4" s="106"/>
      <c r="L4" s="106"/>
      <c r="M4" s="106"/>
      <c r="N4" s="106"/>
      <c r="O4" s="106"/>
      <c r="P4" s="6"/>
    </row>
    <row r="5" spans="2:18" ht="15.75" customHeight="1">
      <c r="B5" s="7" t="s">
        <v>0</v>
      </c>
    </row>
    <row r="6" spans="2:18" ht="12.75" customHeight="1">
      <c r="F6" s="102" t="s">
        <v>30</v>
      </c>
      <c r="G6" s="102"/>
      <c r="H6" s="102"/>
      <c r="I6" s="107" t="s">
        <v>108</v>
      </c>
      <c r="J6" s="107"/>
      <c r="K6" s="107"/>
      <c r="L6" s="107"/>
      <c r="M6" s="107"/>
      <c r="N6" s="107"/>
    </row>
    <row r="7" spans="2:18" ht="12.75" customHeight="1">
      <c r="F7" s="102" t="s">
        <v>31</v>
      </c>
      <c r="G7" s="102"/>
      <c r="H7" s="102"/>
      <c r="I7" s="107" t="s">
        <v>109</v>
      </c>
      <c r="J7" s="107"/>
      <c r="K7" s="107"/>
      <c r="L7" s="107"/>
      <c r="M7" s="107"/>
      <c r="N7" s="107"/>
      <c r="O7" s="60" t="s">
        <v>1</v>
      </c>
    </row>
    <row r="8" spans="2:18" ht="12.75" customHeight="1">
      <c r="F8" s="102" t="s">
        <v>32</v>
      </c>
      <c r="G8" s="102"/>
      <c r="H8" s="102"/>
      <c r="I8" s="108" t="s">
        <v>110</v>
      </c>
      <c r="J8" s="108"/>
      <c r="K8" s="108"/>
      <c r="L8" s="108"/>
      <c r="M8" s="108"/>
      <c r="N8" s="108"/>
      <c r="O8" s="8"/>
    </row>
    <row r="9" spans="2:18" ht="12.75" customHeight="1">
      <c r="F9" s="102" t="s">
        <v>2</v>
      </c>
      <c r="G9" s="102"/>
      <c r="H9" s="102"/>
      <c r="I9" s="107" t="s">
        <v>111</v>
      </c>
      <c r="J9" s="107"/>
      <c r="K9" s="107"/>
      <c r="L9" s="107"/>
      <c r="M9" s="107"/>
      <c r="N9" s="107"/>
    </row>
    <row r="10" spans="2:18" ht="12.75" customHeight="1">
      <c r="F10" s="102" t="s">
        <v>3</v>
      </c>
      <c r="G10" s="102"/>
      <c r="H10" s="102"/>
      <c r="I10" s="107" t="s">
        <v>112</v>
      </c>
      <c r="J10" s="107"/>
      <c r="K10" s="107"/>
      <c r="L10" s="107"/>
      <c r="M10" s="107"/>
      <c r="N10" s="107"/>
    </row>
    <row r="11" spans="2:18" ht="14.25" customHeight="1"/>
    <row r="12" spans="2:18" ht="14.25" customHeight="1">
      <c r="B12" s="7" t="s">
        <v>4</v>
      </c>
    </row>
    <row r="13" spans="2:18" ht="6.75" customHeight="1" thickBot="1"/>
    <row r="14" spans="2:18" ht="26.25" customHeight="1">
      <c r="B14" s="9" t="s">
        <v>22</v>
      </c>
      <c r="C14" s="109" t="s">
        <v>128</v>
      </c>
      <c r="D14" s="110"/>
      <c r="E14" s="110"/>
      <c r="F14" s="111">
        <v>44704</v>
      </c>
      <c r="G14" s="111"/>
      <c r="H14" s="111"/>
      <c r="I14" s="112" t="s">
        <v>129</v>
      </c>
      <c r="J14" s="113"/>
      <c r="K14" s="113"/>
      <c r="L14" s="113"/>
      <c r="M14" s="113"/>
      <c r="N14" s="113"/>
      <c r="O14" s="114"/>
    </row>
    <row r="15" spans="2:18" ht="11.25" customHeight="1">
      <c r="B15" s="115" t="s">
        <v>5</v>
      </c>
      <c r="C15" s="117"/>
      <c r="D15" s="118"/>
      <c r="E15" s="118"/>
      <c r="F15" s="118"/>
      <c r="G15" s="118"/>
      <c r="H15" s="118"/>
      <c r="I15" s="118"/>
      <c r="J15" s="119"/>
      <c r="K15" s="120" t="s">
        <v>23</v>
      </c>
      <c r="L15" s="121"/>
      <c r="M15" s="121"/>
      <c r="N15" s="121"/>
      <c r="O15" s="122"/>
    </row>
    <row r="16" spans="2:18" ht="24" customHeight="1">
      <c r="B16" s="116"/>
      <c r="C16" s="123" t="s">
        <v>90</v>
      </c>
      <c r="D16" s="124"/>
      <c r="E16" s="124"/>
      <c r="F16" s="124"/>
      <c r="G16" s="124"/>
      <c r="H16" s="124"/>
      <c r="I16" s="124"/>
      <c r="J16" s="125"/>
      <c r="K16" s="10" t="s">
        <v>36</v>
      </c>
      <c r="L16" s="11">
        <v>58</v>
      </c>
      <c r="M16" s="12">
        <v>4</v>
      </c>
      <c r="N16" s="13">
        <v>1</v>
      </c>
      <c r="O16" s="14" t="s">
        <v>85</v>
      </c>
    </row>
    <row r="17" spans="2:17" ht="30" customHeight="1">
      <c r="B17" s="16" t="s">
        <v>6</v>
      </c>
      <c r="C17" s="128" t="s">
        <v>91</v>
      </c>
      <c r="D17" s="129"/>
      <c r="E17" s="129"/>
      <c r="F17" s="129"/>
      <c r="G17" s="129"/>
      <c r="H17" s="129"/>
      <c r="I17" s="129"/>
      <c r="J17" s="129"/>
      <c r="K17" s="129"/>
      <c r="L17" s="129"/>
      <c r="M17" s="129"/>
      <c r="N17" s="129"/>
      <c r="O17" s="130"/>
    </row>
    <row r="18" spans="2:17" ht="27.75" customHeight="1">
      <c r="B18" s="16" t="s">
        <v>24</v>
      </c>
      <c r="C18" s="131">
        <v>123456789</v>
      </c>
      <c r="D18" s="132"/>
      <c r="E18" s="132"/>
      <c r="F18" s="132"/>
      <c r="G18" s="132"/>
      <c r="H18" s="132"/>
      <c r="I18" s="133"/>
      <c r="J18" s="134" t="s">
        <v>25</v>
      </c>
      <c r="K18" s="135"/>
      <c r="L18" s="135"/>
      <c r="M18" s="135"/>
      <c r="N18" s="135"/>
      <c r="O18" s="136"/>
    </row>
    <row r="19" spans="2:17" ht="10.5" customHeight="1">
      <c r="B19" s="17" t="s">
        <v>26</v>
      </c>
      <c r="C19" s="18"/>
      <c r="D19" s="19"/>
      <c r="E19" s="19"/>
      <c r="F19" s="19"/>
      <c r="G19" s="19"/>
      <c r="H19" s="19"/>
      <c r="I19" s="19"/>
      <c r="J19" s="19"/>
      <c r="K19" s="19"/>
      <c r="L19" s="19"/>
      <c r="M19" s="19"/>
      <c r="N19" s="19"/>
      <c r="O19" s="20"/>
    </row>
    <row r="20" spans="2:17" ht="17.25" customHeight="1">
      <c r="B20" s="21" t="s">
        <v>7</v>
      </c>
      <c r="C20" s="18"/>
      <c r="D20" s="19"/>
      <c r="E20" s="137" t="s">
        <v>34</v>
      </c>
      <c r="F20" s="137"/>
      <c r="G20" s="138">
        <v>26</v>
      </c>
      <c r="H20" s="138"/>
      <c r="I20" s="139">
        <v>4</v>
      </c>
      <c r="J20" s="139"/>
      <c r="K20" s="140">
        <v>30</v>
      </c>
      <c r="L20" s="140"/>
      <c r="M20" s="19"/>
      <c r="N20" s="19"/>
      <c r="O20" s="20"/>
    </row>
    <row r="21" spans="2:17" ht="10.5" customHeight="1">
      <c r="B21" s="22"/>
      <c r="C21" s="23"/>
      <c r="D21" s="24"/>
      <c r="E21" s="24"/>
      <c r="F21" s="24"/>
      <c r="G21" s="24"/>
      <c r="H21" s="24"/>
      <c r="I21" s="24"/>
      <c r="J21" s="24"/>
      <c r="K21" s="24"/>
      <c r="L21" s="24"/>
      <c r="M21" s="24"/>
      <c r="N21" s="24"/>
      <c r="O21" s="25"/>
    </row>
    <row r="22" spans="2:17" ht="14.25" customHeight="1">
      <c r="B22" s="26" t="s">
        <v>8</v>
      </c>
      <c r="C22" s="141" t="s">
        <v>104</v>
      </c>
      <c r="D22" s="142"/>
      <c r="E22" s="142"/>
      <c r="F22" s="142"/>
      <c r="G22" s="142"/>
      <c r="H22" s="142"/>
      <c r="I22" s="142"/>
      <c r="J22" s="142"/>
      <c r="K22" s="142"/>
      <c r="L22" s="142"/>
      <c r="M22" s="142"/>
      <c r="N22" s="142"/>
      <c r="O22" s="143"/>
    </row>
    <row r="23" spans="2:17" ht="14.25" customHeight="1">
      <c r="B23" s="27" t="s">
        <v>9</v>
      </c>
      <c r="C23" s="144"/>
      <c r="D23" s="145"/>
      <c r="E23" s="145"/>
      <c r="F23" s="145"/>
      <c r="G23" s="145"/>
      <c r="H23" s="145"/>
      <c r="I23" s="145"/>
      <c r="J23" s="145"/>
      <c r="K23" s="145"/>
      <c r="L23" s="145"/>
      <c r="M23" s="145"/>
      <c r="N23" s="145"/>
      <c r="O23" s="146"/>
    </row>
    <row r="24" spans="2:17" ht="20.25" customHeight="1">
      <c r="B24" s="26" t="s">
        <v>10</v>
      </c>
      <c r="C24" s="19"/>
      <c r="D24" s="28" t="s">
        <v>34</v>
      </c>
      <c r="E24" s="29">
        <v>29</v>
      </c>
      <c r="F24" s="30">
        <v>10</v>
      </c>
      <c r="G24" s="31">
        <v>10</v>
      </c>
      <c r="H24" s="32" t="s">
        <v>39</v>
      </c>
      <c r="I24" s="28" t="s">
        <v>35</v>
      </c>
      <c r="J24" s="29">
        <v>4</v>
      </c>
      <c r="K24" s="30">
        <v>10</v>
      </c>
      <c r="L24" s="31">
        <v>8</v>
      </c>
      <c r="M24" s="147">
        <f>IFERROR(Z51,"")</f>
        <v>1825</v>
      </c>
      <c r="N24" s="147"/>
      <c r="O24" s="33" t="s">
        <v>89</v>
      </c>
    </row>
    <row r="25" spans="2:17" ht="14.25" customHeight="1">
      <c r="B25" s="98" t="s">
        <v>123</v>
      </c>
      <c r="C25" s="34" t="s">
        <v>11</v>
      </c>
      <c r="D25" s="35"/>
      <c r="E25" s="35"/>
      <c r="F25" s="24"/>
      <c r="G25" s="24"/>
      <c r="H25" s="24"/>
      <c r="I25" s="24"/>
      <c r="J25" s="24"/>
      <c r="K25" s="24"/>
      <c r="L25" s="24"/>
      <c r="M25" s="24"/>
      <c r="N25" s="24"/>
      <c r="O25" s="36"/>
    </row>
    <row r="26" spans="2:17" ht="12" customHeight="1">
      <c r="B26" s="26" t="s">
        <v>12</v>
      </c>
      <c r="C26" s="37"/>
      <c r="D26" s="38"/>
      <c r="E26" s="38"/>
      <c r="F26" s="38"/>
      <c r="G26" s="38"/>
      <c r="H26" s="38"/>
      <c r="I26" s="38"/>
      <c r="J26" s="148" t="s">
        <v>27</v>
      </c>
      <c r="K26" s="149"/>
      <c r="L26" s="149"/>
      <c r="M26" s="149"/>
      <c r="N26" s="149"/>
      <c r="O26" s="150"/>
      <c r="P26" s="39"/>
      <c r="Q26" s="39"/>
    </row>
    <row r="27" spans="2:17" ht="24" customHeight="1">
      <c r="B27" s="157" t="s">
        <v>13</v>
      </c>
      <c r="C27" s="159">
        <v>900</v>
      </c>
      <c r="D27" s="160"/>
      <c r="E27" s="160"/>
      <c r="F27" s="160"/>
      <c r="G27" s="15" t="s">
        <v>38</v>
      </c>
      <c r="H27" s="40" t="s">
        <v>120</v>
      </c>
      <c r="I27" s="19"/>
      <c r="J27" s="151"/>
      <c r="K27" s="152"/>
      <c r="L27" s="152"/>
      <c r="M27" s="152"/>
      <c r="N27" s="152"/>
      <c r="O27" s="153"/>
      <c r="P27" s="39"/>
      <c r="Q27" s="39"/>
    </row>
    <row r="28" spans="2:17" ht="10.5" customHeight="1">
      <c r="B28" s="158"/>
      <c r="C28" s="41" t="s">
        <v>14</v>
      </c>
      <c r="D28" s="42"/>
      <c r="E28" s="42"/>
      <c r="F28" s="42"/>
      <c r="G28" s="42"/>
      <c r="H28" s="42"/>
      <c r="I28" s="42"/>
      <c r="J28" s="154"/>
      <c r="K28" s="155"/>
      <c r="L28" s="155"/>
      <c r="M28" s="155"/>
      <c r="N28" s="155"/>
      <c r="O28" s="156"/>
      <c r="P28" s="39"/>
      <c r="Q28" s="39"/>
    </row>
    <row r="29" spans="2:17" ht="14.25" customHeight="1">
      <c r="B29" s="26" t="s">
        <v>15</v>
      </c>
      <c r="C29" s="37"/>
      <c r="D29" s="38"/>
      <c r="E29" s="38"/>
      <c r="F29" s="38"/>
      <c r="G29" s="38"/>
      <c r="H29" s="38"/>
      <c r="I29" s="38"/>
      <c r="J29" s="38"/>
      <c r="K29" s="38"/>
      <c r="L29" s="38"/>
      <c r="M29" s="38"/>
      <c r="N29" s="38"/>
      <c r="O29" s="43"/>
    </row>
    <row r="30" spans="2:17" ht="21.75" customHeight="1">
      <c r="B30" s="21" t="s">
        <v>16</v>
      </c>
      <c r="C30" s="183" t="s">
        <v>116</v>
      </c>
      <c r="D30" s="184"/>
      <c r="E30" s="184"/>
      <c r="F30" s="184"/>
      <c r="G30" s="184"/>
      <c r="H30" s="44" t="s">
        <v>87</v>
      </c>
      <c r="I30" s="45"/>
      <c r="J30" s="184" t="s">
        <v>117</v>
      </c>
      <c r="K30" s="184"/>
      <c r="L30" s="184"/>
      <c r="M30" s="126" t="s">
        <v>88</v>
      </c>
      <c r="N30" s="126"/>
      <c r="O30" s="127"/>
    </row>
    <row r="31" spans="2:17" ht="14.25" customHeight="1">
      <c r="B31" s="27" t="s">
        <v>17</v>
      </c>
      <c r="C31" s="165" t="s">
        <v>18</v>
      </c>
      <c r="D31" s="166"/>
      <c r="E31" s="166"/>
      <c r="F31" s="166"/>
      <c r="G31" s="166"/>
      <c r="H31" s="166"/>
      <c r="I31" s="166"/>
      <c r="J31" s="166"/>
      <c r="K31" s="166"/>
      <c r="L31" s="166"/>
      <c r="M31" s="166"/>
      <c r="N31" s="166"/>
      <c r="O31" s="167"/>
    </row>
    <row r="32" spans="2:17" ht="17.25" customHeight="1">
      <c r="B32" s="168" t="s">
        <v>19</v>
      </c>
      <c r="C32" s="46"/>
      <c r="D32" s="47" t="s">
        <v>20</v>
      </c>
      <c r="E32" s="47"/>
      <c r="F32" s="47"/>
      <c r="G32" s="47"/>
      <c r="H32" s="47"/>
      <c r="I32" s="47"/>
      <c r="J32" s="47"/>
      <c r="K32" s="38"/>
      <c r="L32" s="170" t="s">
        <v>86</v>
      </c>
      <c r="M32" s="171"/>
      <c r="N32" s="172" t="str">
        <f>IFERROR(INDEX(法定資格!$B$1:$B$21,MATCH($G$33,法定資格!$A$1:$A$21,0),1),"")</f>
        <v>20</v>
      </c>
      <c r="O32" s="173"/>
    </row>
    <row r="33" spans="2:26" ht="15.75" customHeight="1">
      <c r="B33" s="169"/>
      <c r="C33" s="18"/>
      <c r="D33" s="174" t="s">
        <v>40</v>
      </c>
      <c r="E33" s="175"/>
      <c r="F33" s="175"/>
      <c r="G33" s="176" t="s">
        <v>78</v>
      </c>
      <c r="H33" s="176"/>
      <c r="I33" s="176"/>
      <c r="J33" s="176"/>
      <c r="K33" s="48"/>
      <c r="L33" s="177" t="s">
        <v>28</v>
      </c>
      <c r="M33" s="177"/>
      <c r="N33" s="177"/>
      <c r="O33" s="178"/>
    </row>
    <row r="34" spans="2:26" ht="15.75" customHeight="1">
      <c r="B34" s="181"/>
      <c r="C34" s="18"/>
      <c r="D34" s="175" t="s">
        <v>33</v>
      </c>
      <c r="E34" s="175"/>
      <c r="F34" s="175"/>
      <c r="G34" s="49" t="s">
        <v>34</v>
      </c>
      <c r="H34" s="50">
        <v>29</v>
      </c>
      <c r="I34" s="51">
        <v>10</v>
      </c>
      <c r="J34" s="52">
        <v>1</v>
      </c>
      <c r="K34" s="19"/>
      <c r="L34" s="177"/>
      <c r="M34" s="177"/>
      <c r="N34" s="177"/>
      <c r="O34" s="178"/>
    </row>
    <row r="35" spans="2:26" ht="17.25" customHeight="1" thickBot="1">
      <c r="B35" s="182"/>
      <c r="C35" s="53"/>
      <c r="D35" s="54" t="s">
        <v>21</v>
      </c>
      <c r="E35" s="54"/>
      <c r="F35" s="54"/>
      <c r="G35" s="54"/>
      <c r="H35" s="54"/>
      <c r="I35" s="54"/>
      <c r="J35" s="54"/>
      <c r="K35" s="55"/>
      <c r="L35" s="179"/>
      <c r="M35" s="179"/>
      <c r="N35" s="179"/>
      <c r="O35" s="180"/>
    </row>
    <row r="36" spans="2:26" ht="7.5" customHeight="1"/>
    <row r="37" spans="2:26" ht="14.25" customHeight="1">
      <c r="B37" s="56" t="s">
        <v>29</v>
      </c>
      <c r="C37" s="57"/>
      <c r="D37" s="57"/>
      <c r="E37" s="57"/>
      <c r="F37" s="57"/>
      <c r="G37" s="57"/>
      <c r="H37" s="57"/>
      <c r="I37" s="57"/>
      <c r="J37" s="57"/>
      <c r="K37" s="57"/>
      <c r="L37" s="57"/>
      <c r="M37" s="57"/>
      <c r="N37" s="57"/>
      <c r="O37" s="57"/>
      <c r="P37" s="57"/>
    </row>
    <row r="38" spans="2:26" ht="14.25" customHeight="1">
      <c r="B38" s="57" t="s">
        <v>92</v>
      </c>
      <c r="C38" s="57"/>
      <c r="D38" s="57"/>
      <c r="E38" s="57"/>
      <c r="F38" s="57"/>
      <c r="G38" s="57"/>
      <c r="H38" s="57"/>
      <c r="I38" s="57"/>
      <c r="J38" s="57"/>
      <c r="K38" s="57"/>
      <c r="L38" s="57"/>
      <c r="M38" s="57"/>
      <c r="N38" s="57"/>
      <c r="O38" s="57"/>
      <c r="P38" s="57"/>
    </row>
    <row r="39" spans="2:26" ht="20.25" customHeight="1">
      <c r="B39" s="161" t="s">
        <v>93</v>
      </c>
      <c r="C39" s="161"/>
      <c r="D39" s="161"/>
      <c r="E39" s="161"/>
      <c r="F39" s="161"/>
      <c r="G39" s="161"/>
      <c r="H39" s="161"/>
      <c r="I39" s="161"/>
      <c r="J39" s="161"/>
      <c r="K39" s="161"/>
      <c r="L39" s="161"/>
      <c r="M39" s="161"/>
      <c r="N39" s="161"/>
      <c r="O39" s="161"/>
      <c r="P39" s="161"/>
    </row>
    <row r="40" spans="2:26" ht="14.25" customHeight="1">
      <c r="B40" s="57" t="s">
        <v>94</v>
      </c>
      <c r="C40" s="57"/>
      <c r="D40" s="57"/>
      <c r="E40" s="57"/>
      <c r="F40" s="57"/>
      <c r="G40" s="57"/>
      <c r="H40" s="57"/>
      <c r="I40" s="57"/>
      <c r="J40" s="57"/>
      <c r="K40" s="57"/>
      <c r="L40" s="57"/>
      <c r="M40" s="57"/>
      <c r="N40" s="57"/>
      <c r="O40" s="57"/>
      <c r="P40" s="57"/>
    </row>
    <row r="41" spans="2:26" ht="14.25" customHeight="1">
      <c r="B41" s="57" t="s">
        <v>95</v>
      </c>
      <c r="C41" s="57"/>
      <c r="D41" s="57"/>
      <c r="E41" s="57"/>
      <c r="F41" s="57"/>
      <c r="G41" s="57"/>
      <c r="H41" s="57"/>
      <c r="I41" s="57"/>
      <c r="J41" s="57"/>
      <c r="K41" s="57"/>
      <c r="L41" s="57"/>
      <c r="M41" s="57"/>
      <c r="N41" s="57"/>
      <c r="O41" s="57"/>
      <c r="P41" s="57"/>
    </row>
    <row r="42" spans="2:26" ht="14.25" customHeight="1">
      <c r="B42" s="57" t="s">
        <v>96</v>
      </c>
      <c r="C42" s="57"/>
      <c r="D42" s="57"/>
      <c r="E42" s="57"/>
      <c r="F42" s="57"/>
      <c r="G42" s="57"/>
      <c r="H42" s="57"/>
      <c r="I42" s="57"/>
      <c r="J42" s="57"/>
      <c r="K42" s="57"/>
      <c r="L42" s="57"/>
      <c r="M42" s="57"/>
      <c r="N42" s="57"/>
      <c r="O42" s="57"/>
      <c r="P42" s="57"/>
    </row>
    <row r="43" spans="2:26" ht="14.25" customHeight="1">
      <c r="B43" s="57" t="s">
        <v>97</v>
      </c>
      <c r="C43" s="57"/>
      <c r="D43" s="57"/>
      <c r="E43" s="57"/>
      <c r="F43" s="57"/>
      <c r="G43" s="57"/>
      <c r="H43" s="57"/>
      <c r="I43" s="57"/>
      <c r="J43" s="57"/>
      <c r="K43" s="57"/>
      <c r="L43" s="57"/>
      <c r="M43" s="57"/>
      <c r="N43" s="57"/>
      <c r="O43" s="57"/>
      <c r="P43" s="57"/>
    </row>
    <row r="44" spans="2:26">
      <c r="B44" s="57" t="s">
        <v>102</v>
      </c>
      <c r="G44" s="58" t="s">
        <v>99</v>
      </c>
    </row>
    <row r="45" spans="2:26" ht="14.25" customHeight="1">
      <c r="B45" s="57" t="s">
        <v>98</v>
      </c>
      <c r="C45" s="57"/>
      <c r="D45" s="57"/>
      <c r="E45" s="57"/>
      <c r="F45" s="59" t="s">
        <v>99</v>
      </c>
      <c r="G45" s="57"/>
      <c r="H45" s="57"/>
      <c r="I45" s="57"/>
      <c r="J45" s="57"/>
      <c r="K45" s="57"/>
      <c r="L45" s="57"/>
      <c r="M45" s="57"/>
      <c r="N45" s="57"/>
      <c r="O45" s="57"/>
      <c r="P45" s="57"/>
    </row>
    <row r="46" spans="2:26" ht="14.25" customHeight="1">
      <c r="B46" s="57" t="s">
        <v>100</v>
      </c>
      <c r="C46" s="57"/>
      <c r="D46" s="57"/>
      <c r="E46" s="57"/>
      <c r="F46" s="57"/>
      <c r="G46" s="57"/>
      <c r="H46" s="57"/>
      <c r="I46" s="57"/>
      <c r="J46" s="57"/>
      <c r="K46" s="57"/>
      <c r="L46" s="59" t="s">
        <v>101</v>
      </c>
      <c r="M46" s="57"/>
      <c r="N46" s="57"/>
      <c r="O46" s="57"/>
      <c r="P46" s="57"/>
    </row>
    <row r="48" spans="2:26" ht="17.25" thickBot="1">
      <c r="R48" s="70" t="s">
        <v>121</v>
      </c>
      <c r="S48" s="70"/>
      <c r="T48" s="70"/>
      <c r="U48" s="70"/>
      <c r="V48" s="70"/>
      <c r="W48" s="70"/>
      <c r="X48" s="70"/>
      <c r="Y48" s="70"/>
      <c r="Z48" s="71"/>
    </row>
    <row r="49" spans="18:26" ht="16.5">
      <c r="R49" s="162" t="s">
        <v>7</v>
      </c>
      <c r="S49" s="72"/>
      <c r="T49" s="73" t="str">
        <f>IF($E$20="令和","R",IF($E$20="平成","H","S"))</f>
        <v>H</v>
      </c>
      <c r="U49" s="74" t="str">
        <f>T49&amp;$G$20&amp;"/"&amp;$I$20&amp;"/"&amp;$K$20</f>
        <v>H26/4/30</v>
      </c>
      <c r="V49" s="75"/>
      <c r="W49" s="70"/>
      <c r="X49" s="70"/>
      <c r="Y49" s="70"/>
      <c r="Z49" s="71"/>
    </row>
    <row r="50" spans="18:26" ht="17.25" thickBot="1">
      <c r="R50" s="163"/>
      <c r="S50" s="76"/>
      <c r="T50" s="76"/>
      <c r="U50" s="77">
        <f>DATEVALUE(U49)</f>
        <v>41759</v>
      </c>
      <c r="V50" s="78">
        <f>IF(U50&gt;U52,1,2)</f>
        <v>2</v>
      </c>
      <c r="W50" s="70"/>
      <c r="X50" s="70"/>
      <c r="Y50" s="70"/>
      <c r="Z50" s="71"/>
    </row>
    <row r="51" spans="18:26" ht="16.5">
      <c r="R51" s="162" t="s">
        <v>10</v>
      </c>
      <c r="S51" s="79"/>
      <c r="T51" s="73" t="str">
        <f>IF($D$24="令和","R",IF($D$24="平成","H","S"))</f>
        <v>H</v>
      </c>
      <c r="U51" s="80" t="str">
        <f>$T$51&amp;$E$24&amp;"/"&amp;$F$24&amp;"/"&amp;$G$24</f>
        <v>H29/10/10</v>
      </c>
      <c r="V51" s="81" t="s">
        <v>105</v>
      </c>
      <c r="W51" s="73" t="str">
        <f>IF($I$24="令和","R",IF($I$24="平成","H","S"))</f>
        <v>R</v>
      </c>
      <c r="X51" s="74" t="str">
        <f>$W$51&amp;$J$24&amp;"/"&amp;$K$24&amp;"/"&amp;$L$24</f>
        <v>R4/10/8</v>
      </c>
      <c r="Y51" s="82" t="s">
        <v>106</v>
      </c>
      <c r="Z51" s="83">
        <f>X51-U51+1</f>
        <v>1825</v>
      </c>
    </row>
    <row r="52" spans="18:26" ht="17.25" thickBot="1">
      <c r="R52" s="164"/>
      <c r="S52" s="84"/>
      <c r="T52" s="85"/>
      <c r="U52" s="86">
        <f>DATEVALUE(U51)</f>
        <v>43018</v>
      </c>
      <c r="V52" s="84"/>
      <c r="W52" s="85"/>
      <c r="X52" s="86">
        <f>DATEVALUE(X51)</f>
        <v>44842</v>
      </c>
      <c r="Y52" s="85"/>
      <c r="Z52" s="87"/>
    </row>
    <row r="53" spans="18:26" ht="49.5">
      <c r="R53" s="88" t="s">
        <v>107</v>
      </c>
      <c r="S53" s="7" t="b">
        <v>1</v>
      </c>
      <c r="T53" s="89" t="str">
        <f>IF($G$34="令和","R",IF($G$34="平成","H","S"))</f>
        <v>H</v>
      </c>
      <c r="U53" s="90" t="str">
        <f>$T$53&amp;$H$34&amp;"/"&amp;$I$34&amp;"/"&amp;$J$34</f>
        <v>H29/10/1</v>
      </c>
      <c r="V53" s="91"/>
      <c r="W53" s="70"/>
      <c r="X53" s="70"/>
      <c r="Y53" s="70"/>
      <c r="Z53" s="71"/>
    </row>
    <row r="54" spans="18:26" ht="17.25" thickBot="1">
      <c r="R54" s="92"/>
      <c r="S54" s="84"/>
      <c r="T54" s="84"/>
      <c r="U54" s="93">
        <f>DATEVALUE(U53)</f>
        <v>43009</v>
      </c>
      <c r="V54" s="94">
        <f>IF(U54&gt;U52,1,2)</f>
        <v>2</v>
      </c>
      <c r="W54" s="70"/>
      <c r="X54" s="70"/>
      <c r="Y54" s="70"/>
      <c r="Z54" s="71"/>
    </row>
    <row r="55" spans="18:26" ht="16.5">
      <c r="R55" s="70"/>
      <c r="S55" s="70"/>
      <c r="T55" s="70"/>
      <c r="U55" s="70"/>
      <c r="V55" s="70"/>
      <c r="W55" s="70"/>
      <c r="X55" s="70"/>
      <c r="Y55" s="70"/>
      <c r="Z55" s="71"/>
    </row>
    <row r="56" spans="18:26" ht="16.5">
      <c r="R56" s="95" t="s">
        <v>115</v>
      </c>
      <c r="S56" s="96">
        <v>44842</v>
      </c>
      <c r="T56" s="70"/>
      <c r="U56" s="70"/>
      <c r="V56" s="70"/>
      <c r="W56" s="70"/>
      <c r="X56" s="70"/>
      <c r="Y56" s="70"/>
      <c r="Z56" s="71"/>
    </row>
  </sheetData>
  <sheetProtection selectLockedCells="1" selectUnlockedCells="1"/>
  <mergeCells count="47">
    <mergeCell ref="R49:R50"/>
    <mergeCell ref="R51:R52"/>
    <mergeCell ref="F7:H7"/>
    <mergeCell ref="D34:F34"/>
    <mergeCell ref="D33:F33"/>
    <mergeCell ref="L32:M32"/>
    <mergeCell ref="L33:O35"/>
    <mergeCell ref="C22:O23"/>
    <mergeCell ref="M30:O30"/>
    <mergeCell ref="J18:O18"/>
    <mergeCell ref="C18:I18"/>
    <mergeCell ref="E20:F20"/>
    <mergeCell ref="G20:H20"/>
    <mergeCell ref="I20:J20"/>
    <mergeCell ref="K20:L20"/>
    <mergeCell ref="B27:B28"/>
    <mergeCell ref="B1:O1"/>
    <mergeCell ref="B3:O3"/>
    <mergeCell ref="B4:O4"/>
    <mergeCell ref="C17:O17"/>
    <mergeCell ref="B15:B16"/>
    <mergeCell ref="F14:H14"/>
    <mergeCell ref="I14:O14"/>
    <mergeCell ref="K15:O15"/>
    <mergeCell ref="C16:J16"/>
    <mergeCell ref="C15:J15"/>
    <mergeCell ref="C14:E14"/>
    <mergeCell ref="I6:N6"/>
    <mergeCell ref="F10:H10"/>
    <mergeCell ref="F9:H9"/>
    <mergeCell ref="F8:H8"/>
    <mergeCell ref="F6:H6"/>
    <mergeCell ref="B39:P39"/>
    <mergeCell ref="I10:N10"/>
    <mergeCell ref="I9:N9"/>
    <mergeCell ref="I8:N8"/>
    <mergeCell ref="I7:N7"/>
    <mergeCell ref="J26:O28"/>
    <mergeCell ref="M24:N24"/>
    <mergeCell ref="N32:O32"/>
    <mergeCell ref="C27:F27"/>
    <mergeCell ref="C30:G30"/>
    <mergeCell ref="C31:O31"/>
    <mergeCell ref="J30:L30"/>
    <mergeCell ref="G33:J33"/>
    <mergeCell ref="B34:B35"/>
    <mergeCell ref="B32:B33"/>
  </mergeCells>
  <phoneticPr fontId="1"/>
  <conditionalFormatting sqref="F14:H14">
    <cfRule type="cellIs" dxfId="3" priority="5" operator="lessThan">
      <formula>44704</formula>
    </cfRule>
  </conditionalFormatting>
  <conditionalFormatting sqref="C27:F27">
    <cfRule type="cellIs" dxfId="2" priority="4" operator="greaterThanOrEqual">
      <formula>$M$24</formula>
    </cfRule>
  </conditionalFormatting>
  <conditionalFormatting sqref="D34:J34">
    <cfRule type="expression" dxfId="1" priority="6">
      <formula>$V$54=1</formula>
    </cfRule>
  </conditionalFormatting>
  <conditionalFormatting sqref="I24:L24">
    <cfRule type="expression" dxfId="0" priority="1">
      <formula>$X$52&gt;$S$56</formula>
    </cfRule>
  </conditionalFormatting>
  <dataValidations count="6">
    <dataValidation type="list" allowBlank="1" showInputMessage="1" showErrorMessage="1" sqref="G20" xr:uid="{D0A52E74-8018-4FB5-AA35-79C13CE87F69}">
      <formula1>INDIRECT($E$20)</formula1>
    </dataValidation>
    <dataValidation type="list" allowBlank="1" showInputMessage="1" showErrorMessage="1" sqref="E24" xr:uid="{CF3352F8-7B76-4868-BE57-330F41530FE0}">
      <formula1>INDIRECT($D$24)</formula1>
    </dataValidation>
    <dataValidation type="list" allowBlank="1" showInputMessage="1" showErrorMessage="1" sqref="J24" xr:uid="{AA66B13F-FC5B-4523-8829-1BCE9C16A8F6}">
      <formula1>INDIRECT($I$24)</formula1>
    </dataValidation>
    <dataValidation type="list" allowBlank="1" showInputMessage="1" showErrorMessage="1" sqref="H34" xr:uid="{24F8D753-D39D-49FF-A552-C7A82A026CA5}">
      <formula1>INDIRECT($G$34)</formula1>
    </dataValidation>
    <dataValidation type="list" allowBlank="1" showInputMessage="1" showErrorMessage="1" sqref="L16" xr:uid="{F8316629-177A-4CB0-8E64-560E5B1E5D9E}">
      <formula1>INDIRECT($K$16)</formula1>
    </dataValidation>
    <dataValidation type="list" showInputMessage="1" showErrorMessage="1" sqref="H27" xr:uid="{46132B27-31EC-40DB-8029-6BE43F2C684F}">
      <formula1>"　　,以上"</formula1>
    </dataValidation>
  </dataValidations>
  <hyperlinks>
    <hyperlink ref="F45" r:id="rId1" xr:uid="{D53288C0-84DF-46A7-A396-8BA386C4D26C}"/>
    <hyperlink ref="L46" r:id="rId2" xr:uid="{047E2F7B-79BB-42A5-8D2D-960BF4CB06F6}"/>
    <hyperlink ref="G44" r:id="rId3" xr:uid="{BF7FF0A0-E58F-44F9-AB01-36418594523F}"/>
  </hyperlinks>
  <pageMargins left="0.5" right="0.27" top="0.43" bottom="0.28999999999999998" header="0.25" footer="0.12"/>
  <pageSetup paperSize="9" orientation="portrait" verticalDpi="0" r:id="rId4"/>
  <drawing r:id="rId5"/>
  <legacyDrawing r:id="rId6"/>
  <mc:AlternateContent xmlns:mc="http://schemas.openxmlformats.org/markup-compatibility/2006">
    <mc:Choice Requires="x14">
      <controls>
        <mc:AlternateContent xmlns:mc="http://schemas.openxmlformats.org/markup-compatibility/2006">
          <mc:Choice Requires="x14">
            <control shapeId="1034" r:id="rId7" name="Check Box 10">
              <controlPr defaultSize="0" autoFill="0" autoLine="0" autoPict="0">
                <anchor moveWithCells="1">
                  <from>
                    <xdr:col>2</xdr:col>
                    <xdr:colOff>76200</xdr:colOff>
                    <xdr:row>30</xdr:row>
                    <xdr:rowOff>133350</xdr:rowOff>
                  </from>
                  <to>
                    <xdr:col>3</xdr:col>
                    <xdr:colOff>57150</xdr:colOff>
                    <xdr:row>32</xdr:row>
                    <xdr:rowOff>66675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76200</xdr:colOff>
                    <xdr:row>33</xdr:row>
                    <xdr:rowOff>161925</xdr:rowOff>
                  </from>
                  <to>
                    <xdr:col>3</xdr:col>
                    <xdr:colOff>47625</xdr:colOff>
                    <xdr:row>35</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06FA9AF-DA31-416E-A18E-C7BBC7AA46DF}">
          <x14:formula1>
            <xm:f>年月日!$I$3:$I$5</xm:f>
          </x14:formula1>
          <xm:sqref>E20 I24 G34 K16 D24</xm:sqref>
        </x14:dataValidation>
        <x14:dataValidation type="list" allowBlank="1" showInputMessage="1" showErrorMessage="1" xr:uid="{CDE882F4-BBA6-4CA8-AE13-AB8D1BEFEB2A}">
          <x14:formula1>
            <xm:f>年月日!$E$3:$E$14</xm:f>
          </x14:formula1>
          <xm:sqref>M16 K24 I34 I20:J20 F24</xm:sqref>
        </x14:dataValidation>
        <x14:dataValidation type="list" allowBlank="1" showInputMessage="1" showErrorMessage="1" xr:uid="{630C5EBA-DE67-4B53-966D-F29EEBA5AC75}">
          <x14:formula1>
            <xm:f>年月日!$G$3:$G$33</xm:f>
          </x14:formula1>
          <xm:sqref>K20 L24 J34 N16 G24</xm:sqref>
        </x14:dataValidation>
        <x14:dataValidation type="list" allowBlank="1" showInputMessage="1" showErrorMessage="1" xr:uid="{90701280-2BA0-4F71-990D-A3461EFCCA64}">
          <x14:formula1>
            <xm:f>法定資格!$A$1:$A$21</xm:f>
          </x14:formula1>
          <xm:sqref>G33 K33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8F3F-0C59-45E6-B49D-68777868DEBC}">
  <sheetPr>
    <tabColor theme="1" tint="0.34998626667073579"/>
  </sheetPr>
  <dimension ref="A1:B22"/>
  <sheetViews>
    <sheetView workbookViewId="0">
      <selection activeCell="C27" sqref="C27:F27"/>
    </sheetView>
  </sheetViews>
  <sheetFormatPr defaultRowHeight="25.5"/>
  <cols>
    <col min="1" max="1" width="21.1640625" bestFit="1" customWidth="1"/>
  </cols>
  <sheetData>
    <row r="1" spans="1:2">
      <c r="A1" s="2" t="s">
        <v>41</v>
      </c>
      <c r="B1" s="2" t="s">
        <v>81</v>
      </c>
    </row>
    <row r="2" spans="1:2">
      <c r="A2" s="2" t="s">
        <v>42</v>
      </c>
      <c r="B2" s="2" t="s">
        <v>82</v>
      </c>
    </row>
    <row r="3" spans="1:2">
      <c r="A3" s="2" t="s">
        <v>44</v>
      </c>
      <c r="B3" s="2" t="s">
        <v>43</v>
      </c>
    </row>
    <row r="4" spans="1:2">
      <c r="A4" s="2" t="s">
        <v>46</v>
      </c>
      <c r="B4" s="2" t="s">
        <v>45</v>
      </c>
    </row>
    <row r="5" spans="1:2">
      <c r="A5" s="2" t="s">
        <v>48</v>
      </c>
      <c r="B5" s="2" t="s">
        <v>47</v>
      </c>
    </row>
    <row r="6" spans="1:2">
      <c r="A6" s="2" t="s">
        <v>50</v>
      </c>
      <c r="B6" s="2" t="s">
        <v>49</v>
      </c>
    </row>
    <row r="7" spans="1:2">
      <c r="A7" s="2" t="s">
        <v>52</v>
      </c>
      <c r="B7" s="2" t="s">
        <v>51</v>
      </c>
    </row>
    <row r="8" spans="1:2">
      <c r="A8" s="2" t="s">
        <v>54</v>
      </c>
      <c r="B8" s="2" t="s">
        <v>53</v>
      </c>
    </row>
    <row r="9" spans="1:2">
      <c r="A9" s="2" t="s">
        <v>56</v>
      </c>
      <c r="B9" s="2" t="s">
        <v>55</v>
      </c>
    </row>
    <row r="10" spans="1:2">
      <c r="A10" s="2" t="s">
        <v>58</v>
      </c>
      <c r="B10" s="2" t="s">
        <v>57</v>
      </c>
    </row>
    <row r="11" spans="1:2">
      <c r="A11" s="2" t="s">
        <v>60</v>
      </c>
      <c r="B11" s="2" t="s">
        <v>59</v>
      </c>
    </row>
    <row r="12" spans="1:2">
      <c r="A12" s="2" t="s">
        <v>62</v>
      </c>
      <c r="B12" s="2" t="s">
        <v>61</v>
      </c>
    </row>
    <row r="13" spans="1:2">
      <c r="A13" s="2" t="s">
        <v>64</v>
      </c>
      <c r="B13" s="2" t="s">
        <v>63</v>
      </c>
    </row>
    <row r="14" spans="1:2">
      <c r="A14" s="2" t="s">
        <v>66</v>
      </c>
      <c r="B14" s="2" t="s">
        <v>65</v>
      </c>
    </row>
    <row r="15" spans="1:2">
      <c r="A15" s="2" t="s">
        <v>68</v>
      </c>
      <c r="B15" s="2" t="s">
        <v>67</v>
      </c>
    </row>
    <row r="16" spans="1:2">
      <c r="A16" s="2" t="s">
        <v>70</v>
      </c>
      <c r="B16" s="2" t="s">
        <v>69</v>
      </c>
    </row>
    <row r="17" spans="1:2">
      <c r="A17" s="2" t="s">
        <v>72</v>
      </c>
      <c r="B17" s="2" t="s">
        <v>71</v>
      </c>
    </row>
    <row r="18" spans="1:2">
      <c r="A18" s="2" t="s">
        <v>74</v>
      </c>
      <c r="B18" s="2" t="s">
        <v>73</v>
      </c>
    </row>
    <row r="19" spans="1:2">
      <c r="A19" s="2" t="s">
        <v>76</v>
      </c>
      <c r="B19" s="2" t="s">
        <v>75</v>
      </c>
    </row>
    <row r="20" spans="1:2">
      <c r="A20" s="2" t="s">
        <v>78</v>
      </c>
      <c r="B20" s="2" t="s">
        <v>77</v>
      </c>
    </row>
    <row r="21" spans="1:2">
      <c r="A21" s="2" t="s">
        <v>80</v>
      </c>
      <c r="B21" s="2" t="s">
        <v>79</v>
      </c>
    </row>
    <row r="22" spans="1:2">
      <c r="A22" s="2" t="s">
        <v>84</v>
      </c>
      <c r="B22" s="2" t="s">
        <v>83</v>
      </c>
    </row>
  </sheetData>
  <sheetProtection algorithmName="SHA-512" hashValue="5lw2AScHCLzLd/rimyKwH0AyebDE2lngYMY6esz3N39O5PYryqFQ2m6WVxGUHOGbw/kIR94CqQhTsVTDNU38Iw==" saltValue="xF2vVpWj4vDrby+hCc6qVw==" spinCount="100000"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B070B-DA15-4C6E-A8AF-B2FB50163500}">
  <sheetPr>
    <tabColor theme="1" tint="0.34998626667073579"/>
  </sheetPr>
  <dimension ref="A1:I100"/>
  <sheetViews>
    <sheetView zoomScale="50" zoomScaleNormal="50" workbookViewId="0">
      <selection activeCell="M13" sqref="M13"/>
    </sheetView>
  </sheetViews>
  <sheetFormatPr defaultRowHeight="25.5"/>
  <cols>
    <col min="1" max="1" width="4.6640625" bestFit="1" customWidth="1"/>
    <col min="2" max="2" width="3.9140625" bestFit="1" customWidth="1"/>
    <col min="3" max="3" width="5.1640625" bestFit="1" customWidth="1"/>
    <col min="4" max="4" width="2.33203125" customWidth="1"/>
    <col min="5" max="5" width="3.1640625" style="1" bestFit="1" customWidth="1"/>
    <col min="6" max="6" width="2.33203125" customWidth="1"/>
    <col min="7" max="7" width="3.1640625" style="1" bestFit="1" customWidth="1"/>
  </cols>
  <sheetData>
    <row r="1" spans="1:9">
      <c r="A1" s="2"/>
      <c r="B1" s="3"/>
      <c r="C1" s="3"/>
      <c r="D1" s="2"/>
      <c r="E1" s="3" t="s">
        <v>37</v>
      </c>
      <c r="F1" s="2"/>
      <c r="G1" s="3" t="s">
        <v>38</v>
      </c>
      <c r="H1" s="2"/>
      <c r="I1" s="2"/>
    </row>
    <row r="2" spans="1:9">
      <c r="A2" s="2" t="s">
        <v>35</v>
      </c>
      <c r="B2" s="4">
        <v>4</v>
      </c>
      <c r="C2" s="3">
        <v>2022</v>
      </c>
      <c r="D2" s="2"/>
      <c r="E2" s="3"/>
      <c r="F2" s="2"/>
      <c r="G2" s="3"/>
      <c r="H2" s="2"/>
      <c r="I2" s="2"/>
    </row>
    <row r="3" spans="1:9">
      <c r="A3" s="2" t="s">
        <v>35</v>
      </c>
      <c r="B3" s="4">
        <v>3</v>
      </c>
      <c r="C3" s="2">
        <v>2021</v>
      </c>
      <c r="D3" s="2"/>
      <c r="E3" s="3">
        <v>12</v>
      </c>
      <c r="F3" s="2"/>
      <c r="G3" s="3">
        <v>31</v>
      </c>
      <c r="H3" s="2"/>
      <c r="I3" s="2" t="s">
        <v>35</v>
      </c>
    </row>
    <row r="4" spans="1:9">
      <c r="A4" s="2" t="s">
        <v>35</v>
      </c>
      <c r="B4" s="4">
        <v>2</v>
      </c>
      <c r="C4" s="2">
        <v>2020</v>
      </c>
      <c r="D4" s="2"/>
      <c r="E4" s="3">
        <v>11</v>
      </c>
      <c r="F4" s="2"/>
      <c r="G4" s="3">
        <v>30</v>
      </c>
      <c r="H4" s="2"/>
      <c r="I4" s="2" t="s">
        <v>34</v>
      </c>
    </row>
    <row r="5" spans="1:9">
      <c r="A5" s="2" t="s">
        <v>35</v>
      </c>
      <c r="B5" s="4">
        <v>1</v>
      </c>
      <c r="C5" s="5">
        <v>2019</v>
      </c>
      <c r="D5" s="2"/>
      <c r="E5" s="3">
        <v>10</v>
      </c>
      <c r="F5" s="2"/>
      <c r="G5" s="3">
        <v>29</v>
      </c>
      <c r="H5" s="2"/>
      <c r="I5" s="2" t="s">
        <v>36</v>
      </c>
    </row>
    <row r="6" spans="1:9">
      <c r="A6" s="2" t="s">
        <v>34</v>
      </c>
      <c r="B6" s="4">
        <v>31</v>
      </c>
      <c r="C6" s="5">
        <v>2019</v>
      </c>
      <c r="D6" s="2"/>
      <c r="E6" s="3">
        <v>9</v>
      </c>
      <c r="F6" s="2"/>
      <c r="G6" s="3">
        <v>28</v>
      </c>
      <c r="H6" s="2"/>
      <c r="I6" s="2"/>
    </row>
    <row r="7" spans="1:9">
      <c r="A7" s="2" t="s">
        <v>34</v>
      </c>
      <c r="B7" s="4">
        <v>30</v>
      </c>
      <c r="C7" s="2">
        <v>2018</v>
      </c>
      <c r="D7" s="2"/>
      <c r="E7" s="3">
        <v>8</v>
      </c>
      <c r="F7" s="2"/>
      <c r="G7" s="3">
        <v>27</v>
      </c>
      <c r="H7" s="2"/>
      <c r="I7" s="2"/>
    </row>
    <row r="8" spans="1:9">
      <c r="A8" s="2" t="s">
        <v>34</v>
      </c>
      <c r="B8" s="4">
        <v>29</v>
      </c>
      <c r="C8" s="2">
        <v>2017</v>
      </c>
      <c r="D8" s="2"/>
      <c r="E8" s="3">
        <v>7</v>
      </c>
      <c r="F8" s="2"/>
      <c r="G8" s="3">
        <v>26</v>
      </c>
      <c r="H8" s="2"/>
      <c r="I8" s="2"/>
    </row>
    <row r="9" spans="1:9">
      <c r="A9" s="2" t="s">
        <v>34</v>
      </c>
      <c r="B9" s="4">
        <v>28</v>
      </c>
      <c r="C9" s="2">
        <v>2016</v>
      </c>
      <c r="D9" s="2"/>
      <c r="E9" s="3">
        <v>6</v>
      </c>
      <c r="F9" s="2"/>
      <c r="G9" s="3">
        <v>25</v>
      </c>
      <c r="H9" s="2"/>
      <c r="I9" s="2"/>
    </row>
    <row r="10" spans="1:9">
      <c r="A10" s="2" t="s">
        <v>34</v>
      </c>
      <c r="B10" s="4">
        <v>27</v>
      </c>
      <c r="C10" s="2">
        <v>2015</v>
      </c>
      <c r="D10" s="2"/>
      <c r="E10" s="3">
        <v>5</v>
      </c>
      <c r="F10" s="2"/>
      <c r="G10" s="3">
        <v>24</v>
      </c>
      <c r="H10" s="2"/>
      <c r="I10" s="2"/>
    </row>
    <row r="11" spans="1:9">
      <c r="A11" s="2" t="s">
        <v>34</v>
      </c>
      <c r="B11" s="4">
        <v>26</v>
      </c>
      <c r="C11" s="2">
        <v>2014</v>
      </c>
      <c r="D11" s="2"/>
      <c r="E11" s="3">
        <v>4</v>
      </c>
      <c r="F11" s="2"/>
      <c r="G11" s="3">
        <v>23</v>
      </c>
      <c r="H11" s="2"/>
      <c r="I11" s="2"/>
    </row>
    <row r="12" spans="1:9">
      <c r="A12" s="2" t="s">
        <v>34</v>
      </c>
      <c r="B12" s="4">
        <v>25</v>
      </c>
      <c r="C12" s="2">
        <v>2013</v>
      </c>
      <c r="D12" s="2"/>
      <c r="E12" s="3">
        <v>3</v>
      </c>
      <c r="F12" s="2"/>
      <c r="G12" s="3">
        <v>22</v>
      </c>
      <c r="H12" s="2"/>
      <c r="I12" s="2"/>
    </row>
    <row r="13" spans="1:9">
      <c r="A13" s="2" t="s">
        <v>34</v>
      </c>
      <c r="B13" s="4">
        <v>24</v>
      </c>
      <c r="C13" s="2">
        <v>2012</v>
      </c>
      <c r="D13" s="2"/>
      <c r="E13" s="3">
        <v>2</v>
      </c>
      <c r="F13" s="2"/>
      <c r="G13" s="3">
        <v>21</v>
      </c>
      <c r="H13" s="2"/>
      <c r="I13" s="2"/>
    </row>
    <row r="14" spans="1:9">
      <c r="A14" s="2" t="s">
        <v>34</v>
      </c>
      <c r="B14" s="4">
        <v>23</v>
      </c>
      <c r="C14" s="2">
        <v>2011</v>
      </c>
      <c r="D14" s="2"/>
      <c r="E14" s="3">
        <v>1</v>
      </c>
      <c r="F14" s="2"/>
      <c r="G14" s="3">
        <v>20</v>
      </c>
      <c r="H14" s="2"/>
      <c r="I14" s="2"/>
    </row>
    <row r="15" spans="1:9">
      <c r="A15" s="2" t="s">
        <v>34</v>
      </c>
      <c r="B15" s="4">
        <v>22</v>
      </c>
      <c r="C15" s="2">
        <v>2010</v>
      </c>
      <c r="D15" s="2"/>
      <c r="E15" s="3"/>
      <c r="F15" s="2"/>
      <c r="G15" s="3">
        <v>19</v>
      </c>
      <c r="H15" s="2"/>
      <c r="I15" s="2"/>
    </row>
    <row r="16" spans="1:9">
      <c r="A16" s="2" t="s">
        <v>34</v>
      </c>
      <c r="B16" s="4">
        <v>21</v>
      </c>
      <c r="C16" s="2">
        <v>2009</v>
      </c>
      <c r="D16" s="2"/>
      <c r="E16" s="3"/>
      <c r="F16" s="2"/>
      <c r="G16" s="3">
        <v>18</v>
      </c>
      <c r="H16" s="2"/>
      <c r="I16" s="2"/>
    </row>
    <row r="17" spans="1:9">
      <c r="A17" s="2" t="s">
        <v>34</v>
      </c>
      <c r="B17" s="4">
        <v>20</v>
      </c>
      <c r="C17" s="2">
        <v>2008</v>
      </c>
      <c r="D17" s="2"/>
      <c r="E17" s="3"/>
      <c r="F17" s="2"/>
      <c r="G17" s="3">
        <v>17</v>
      </c>
      <c r="H17" s="2"/>
      <c r="I17" s="2"/>
    </row>
    <row r="18" spans="1:9">
      <c r="A18" s="2" t="s">
        <v>34</v>
      </c>
      <c r="B18" s="4">
        <v>19</v>
      </c>
      <c r="C18" s="2">
        <v>2007</v>
      </c>
      <c r="D18" s="2"/>
      <c r="E18" s="3"/>
      <c r="F18" s="2"/>
      <c r="G18" s="3">
        <v>16</v>
      </c>
      <c r="H18" s="2"/>
      <c r="I18" s="2"/>
    </row>
    <row r="19" spans="1:9">
      <c r="A19" s="2" t="s">
        <v>34</v>
      </c>
      <c r="B19" s="4">
        <v>18</v>
      </c>
      <c r="C19" s="2">
        <v>2006</v>
      </c>
      <c r="D19" s="2"/>
      <c r="E19" s="3"/>
      <c r="F19" s="2"/>
      <c r="G19" s="3">
        <v>15</v>
      </c>
      <c r="H19" s="2"/>
      <c r="I19" s="2"/>
    </row>
    <row r="20" spans="1:9">
      <c r="A20" s="2" t="s">
        <v>34</v>
      </c>
      <c r="B20" s="4">
        <v>17</v>
      </c>
      <c r="C20" s="2">
        <v>2005</v>
      </c>
      <c r="D20" s="2"/>
      <c r="E20" s="3"/>
      <c r="F20" s="2"/>
      <c r="G20" s="3">
        <v>14</v>
      </c>
      <c r="H20" s="2"/>
      <c r="I20" s="2"/>
    </row>
    <row r="21" spans="1:9">
      <c r="A21" s="2" t="s">
        <v>34</v>
      </c>
      <c r="B21" s="4">
        <v>16</v>
      </c>
      <c r="C21" s="2">
        <v>2004</v>
      </c>
      <c r="D21" s="2"/>
      <c r="E21" s="3"/>
      <c r="F21" s="2"/>
      <c r="G21" s="3">
        <v>13</v>
      </c>
      <c r="H21" s="2"/>
      <c r="I21" s="2"/>
    </row>
    <row r="22" spans="1:9">
      <c r="A22" s="2" t="s">
        <v>34</v>
      </c>
      <c r="B22" s="4">
        <v>15</v>
      </c>
      <c r="C22" s="2">
        <v>2003</v>
      </c>
      <c r="D22" s="2"/>
      <c r="E22" s="3"/>
      <c r="F22" s="2"/>
      <c r="G22" s="3">
        <v>12</v>
      </c>
      <c r="H22" s="2"/>
      <c r="I22" s="2"/>
    </row>
    <row r="23" spans="1:9">
      <c r="A23" s="2" t="s">
        <v>34</v>
      </c>
      <c r="B23" s="4">
        <v>14</v>
      </c>
      <c r="C23" s="2">
        <v>2002</v>
      </c>
      <c r="D23" s="2"/>
      <c r="E23" s="3"/>
      <c r="F23" s="2"/>
      <c r="G23" s="3">
        <v>11</v>
      </c>
      <c r="H23" s="2"/>
      <c r="I23" s="2"/>
    </row>
    <row r="24" spans="1:9">
      <c r="A24" s="2" t="s">
        <v>34</v>
      </c>
      <c r="B24" s="4">
        <v>13</v>
      </c>
      <c r="C24" s="2">
        <v>2001</v>
      </c>
      <c r="D24" s="2"/>
      <c r="E24" s="3"/>
      <c r="F24" s="2"/>
      <c r="G24" s="3">
        <v>10</v>
      </c>
      <c r="H24" s="2"/>
      <c r="I24" s="2"/>
    </row>
    <row r="25" spans="1:9">
      <c r="A25" s="2" t="s">
        <v>34</v>
      </c>
      <c r="B25" s="4">
        <v>12</v>
      </c>
      <c r="C25" s="2">
        <v>2000</v>
      </c>
      <c r="D25" s="2"/>
      <c r="E25" s="3"/>
      <c r="F25" s="2"/>
      <c r="G25" s="3">
        <v>9</v>
      </c>
      <c r="H25" s="2"/>
      <c r="I25" s="2"/>
    </row>
    <row r="26" spans="1:9">
      <c r="A26" s="2" t="s">
        <v>34</v>
      </c>
      <c r="B26" s="4">
        <v>11</v>
      </c>
      <c r="C26" s="2">
        <v>1999</v>
      </c>
      <c r="D26" s="2"/>
      <c r="E26" s="3"/>
      <c r="F26" s="2"/>
      <c r="G26" s="3">
        <v>8</v>
      </c>
      <c r="H26" s="2"/>
      <c r="I26" s="2"/>
    </row>
    <row r="27" spans="1:9">
      <c r="A27" s="2" t="s">
        <v>34</v>
      </c>
      <c r="B27" s="4">
        <v>10</v>
      </c>
      <c r="C27" s="2">
        <v>1998</v>
      </c>
      <c r="D27" s="2"/>
      <c r="E27" s="3"/>
      <c r="F27" s="2"/>
      <c r="G27" s="3">
        <v>7</v>
      </c>
      <c r="H27" s="2"/>
      <c r="I27" s="2"/>
    </row>
    <row r="28" spans="1:9">
      <c r="A28" s="2" t="s">
        <v>34</v>
      </c>
      <c r="B28" s="4">
        <v>9</v>
      </c>
      <c r="C28" s="2">
        <v>1997</v>
      </c>
      <c r="D28" s="2"/>
      <c r="E28" s="3"/>
      <c r="F28" s="2"/>
      <c r="G28" s="3">
        <v>6</v>
      </c>
      <c r="H28" s="2"/>
      <c r="I28" s="2"/>
    </row>
    <row r="29" spans="1:9">
      <c r="A29" s="2" t="s">
        <v>34</v>
      </c>
      <c r="B29" s="4">
        <v>8</v>
      </c>
      <c r="C29" s="2">
        <v>1996</v>
      </c>
      <c r="D29" s="2"/>
      <c r="E29" s="3"/>
      <c r="F29" s="2"/>
      <c r="G29" s="3">
        <v>5</v>
      </c>
      <c r="H29" s="2"/>
      <c r="I29" s="2"/>
    </row>
    <row r="30" spans="1:9">
      <c r="A30" s="2" t="s">
        <v>34</v>
      </c>
      <c r="B30" s="4">
        <v>7</v>
      </c>
      <c r="C30" s="2">
        <v>1995</v>
      </c>
      <c r="D30" s="2"/>
      <c r="E30" s="3"/>
      <c r="F30" s="2"/>
      <c r="G30" s="3">
        <v>4</v>
      </c>
      <c r="H30" s="2"/>
      <c r="I30" s="2"/>
    </row>
    <row r="31" spans="1:9">
      <c r="A31" s="2" t="s">
        <v>34</v>
      </c>
      <c r="B31" s="4">
        <v>6</v>
      </c>
      <c r="C31" s="2">
        <v>1994</v>
      </c>
      <c r="D31" s="2"/>
      <c r="E31" s="3"/>
      <c r="F31" s="2"/>
      <c r="G31" s="3">
        <v>3</v>
      </c>
      <c r="H31" s="2"/>
      <c r="I31" s="2"/>
    </row>
    <row r="32" spans="1:9">
      <c r="A32" s="2" t="s">
        <v>34</v>
      </c>
      <c r="B32" s="4">
        <v>5</v>
      </c>
      <c r="C32" s="2">
        <v>1993</v>
      </c>
      <c r="D32" s="2"/>
      <c r="E32" s="3"/>
      <c r="F32" s="2"/>
      <c r="G32" s="3">
        <v>2</v>
      </c>
      <c r="H32" s="2"/>
      <c r="I32" s="2"/>
    </row>
    <row r="33" spans="1:9">
      <c r="A33" s="2" t="s">
        <v>34</v>
      </c>
      <c r="B33" s="4">
        <v>4</v>
      </c>
      <c r="C33" s="2">
        <v>1992</v>
      </c>
      <c r="D33" s="2"/>
      <c r="E33" s="3"/>
      <c r="F33" s="2"/>
      <c r="G33" s="3">
        <v>1</v>
      </c>
      <c r="H33" s="2"/>
      <c r="I33" s="2"/>
    </row>
    <row r="34" spans="1:9">
      <c r="A34" s="2" t="s">
        <v>34</v>
      </c>
      <c r="B34" s="4">
        <v>3</v>
      </c>
      <c r="C34" s="2">
        <v>1991</v>
      </c>
      <c r="D34" s="2"/>
      <c r="E34" s="3"/>
      <c r="F34" s="2"/>
      <c r="G34" s="3"/>
      <c r="H34" s="2"/>
      <c r="I34" s="2"/>
    </row>
    <row r="35" spans="1:9">
      <c r="A35" s="2" t="s">
        <v>34</v>
      </c>
      <c r="B35" s="4">
        <v>2</v>
      </c>
      <c r="C35" s="2">
        <v>1990</v>
      </c>
      <c r="D35" s="2"/>
      <c r="E35" s="3"/>
      <c r="F35" s="2"/>
      <c r="G35" s="3"/>
      <c r="H35" s="2"/>
      <c r="I35" s="2"/>
    </row>
    <row r="36" spans="1:9">
      <c r="A36" s="2" t="s">
        <v>34</v>
      </c>
      <c r="B36" s="4">
        <v>1</v>
      </c>
      <c r="C36" s="5">
        <v>1989</v>
      </c>
      <c r="D36" s="2"/>
      <c r="E36" s="3"/>
      <c r="F36" s="2"/>
      <c r="G36" s="3"/>
      <c r="H36" s="2"/>
      <c r="I36" s="2"/>
    </row>
    <row r="37" spans="1:9">
      <c r="A37" s="2" t="s">
        <v>36</v>
      </c>
      <c r="B37" s="4">
        <v>64</v>
      </c>
      <c r="C37" s="5">
        <v>1989</v>
      </c>
      <c r="D37" s="2"/>
      <c r="E37" s="3"/>
      <c r="F37" s="2"/>
      <c r="G37" s="3"/>
      <c r="H37" s="2"/>
      <c r="I37" s="2"/>
    </row>
    <row r="38" spans="1:9">
      <c r="A38" s="2" t="s">
        <v>36</v>
      </c>
      <c r="B38" s="4">
        <v>63</v>
      </c>
      <c r="C38" s="2">
        <v>1988</v>
      </c>
      <c r="D38" s="2"/>
      <c r="E38" s="3"/>
      <c r="F38" s="2"/>
      <c r="G38" s="3"/>
      <c r="H38" s="2"/>
      <c r="I38" s="2"/>
    </row>
    <row r="39" spans="1:9">
      <c r="A39" s="2" t="s">
        <v>36</v>
      </c>
      <c r="B39" s="4">
        <v>62</v>
      </c>
      <c r="C39" s="2">
        <v>1987</v>
      </c>
      <c r="D39" s="2"/>
      <c r="E39" s="3"/>
      <c r="F39" s="2"/>
      <c r="G39" s="3"/>
      <c r="H39" s="2"/>
      <c r="I39" s="2"/>
    </row>
    <row r="40" spans="1:9">
      <c r="A40" s="2" t="s">
        <v>36</v>
      </c>
      <c r="B40" s="4">
        <v>61</v>
      </c>
      <c r="C40" s="2">
        <v>1986</v>
      </c>
      <c r="D40" s="2"/>
      <c r="E40" s="3"/>
      <c r="F40" s="2"/>
      <c r="G40" s="3"/>
      <c r="H40" s="2"/>
      <c r="I40" s="2"/>
    </row>
    <row r="41" spans="1:9">
      <c r="A41" s="2" t="s">
        <v>36</v>
      </c>
      <c r="B41" s="4">
        <v>60</v>
      </c>
      <c r="C41" s="2">
        <v>1985</v>
      </c>
      <c r="D41" s="2"/>
      <c r="E41" s="3"/>
      <c r="F41" s="2"/>
      <c r="G41" s="3"/>
      <c r="H41" s="2"/>
      <c r="I41" s="2"/>
    </row>
    <row r="42" spans="1:9">
      <c r="A42" s="2" t="s">
        <v>36</v>
      </c>
      <c r="B42" s="4">
        <v>59</v>
      </c>
      <c r="C42" s="2">
        <v>1984</v>
      </c>
      <c r="D42" s="2"/>
      <c r="E42" s="3"/>
      <c r="F42" s="2"/>
      <c r="G42" s="3"/>
      <c r="H42" s="2"/>
      <c r="I42" s="2"/>
    </row>
    <row r="43" spans="1:9">
      <c r="A43" s="2" t="s">
        <v>36</v>
      </c>
      <c r="B43" s="4">
        <v>58</v>
      </c>
      <c r="C43" s="2">
        <v>1983</v>
      </c>
      <c r="D43" s="2"/>
      <c r="E43" s="3"/>
      <c r="F43" s="2"/>
      <c r="G43" s="3"/>
      <c r="H43" s="2"/>
      <c r="I43" s="2"/>
    </row>
    <row r="44" spans="1:9">
      <c r="A44" s="2" t="s">
        <v>36</v>
      </c>
      <c r="B44" s="4">
        <v>57</v>
      </c>
      <c r="C44" s="2">
        <v>1982</v>
      </c>
      <c r="D44" s="2"/>
      <c r="E44" s="3"/>
      <c r="F44" s="2"/>
      <c r="G44" s="3"/>
      <c r="H44" s="2"/>
      <c r="I44" s="2"/>
    </row>
    <row r="45" spans="1:9">
      <c r="A45" s="2" t="s">
        <v>36</v>
      </c>
      <c r="B45" s="4">
        <v>56</v>
      </c>
      <c r="C45" s="2">
        <v>1981</v>
      </c>
      <c r="D45" s="2"/>
      <c r="E45" s="3"/>
      <c r="F45" s="2"/>
      <c r="G45" s="3"/>
      <c r="H45" s="2"/>
      <c r="I45" s="2"/>
    </row>
    <row r="46" spans="1:9">
      <c r="A46" s="2" t="s">
        <v>36</v>
      </c>
      <c r="B46" s="4">
        <v>55</v>
      </c>
      <c r="C46" s="2">
        <v>1980</v>
      </c>
      <c r="D46" s="2"/>
      <c r="E46" s="3"/>
      <c r="F46" s="2"/>
      <c r="G46" s="3"/>
      <c r="H46" s="2"/>
      <c r="I46" s="2"/>
    </row>
    <row r="47" spans="1:9">
      <c r="A47" s="2" t="s">
        <v>36</v>
      </c>
      <c r="B47" s="4">
        <v>54</v>
      </c>
      <c r="C47" s="2">
        <v>1979</v>
      </c>
      <c r="D47" s="2"/>
      <c r="E47" s="3"/>
      <c r="F47" s="2"/>
      <c r="G47" s="3"/>
      <c r="H47" s="2"/>
      <c r="I47" s="2"/>
    </row>
    <row r="48" spans="1:9">
      <c r="A48" s="2" t="s">
        <v>36</v>
      </c>
      <c r="B48" s="4">
        <v>53</v>
      </c>
      <c r="C48" s="2">
        <v>1978</v>
      </c>
      <c r="D48" s="2"/>
      <c r="E48" s="3"/>
      <c r="F48" s="2"/>
      <c r="G48" s="3"/>
      <c r="H48" s="2"/>
      <c r="I48" s="2"/>
    </row>
    <row r="49" spans="1:9">
      <c r="A49" s="2" t="s">
        <v>36</v>
      </c>
      <c r="B49" s="4">
        <v>52</v>
      </c>
      <c r="C49" s="2">
        <v>1977</v>
      </c>
      <c r="D49" s="2"/>
      <c r="E49" s="3"/>
      <c r="F49" s="2"/>
      <c r="G49" s="3"/>
      <c r="H49" s="2"/>
      <c r="I49" s="2"/>
    </row>
    <row r="50" spans="1:9">
      <c r="A50" s="2" t="s">
        <v>36</v>
      </c>
      <c r="B50" s="4">
        <v>51</v>
      </c>
      <c r="C50" s="2">
        <v>1976</v>
      </c>
      <c r="D50" s="2"/>
      <c r="E50" s="3"/>
      <c r="F50" s="2"/>
      <c r="G50" s="3"/>
      <c r="H50" s="2"/>
      <c r="I50" s="2"/>
    </row>
    <row r="51" spans="1:9">
      <c r="A51" s="2" t="s">
        <v>36</v>
      </c>
      <c r="B51" s="4">
        <v>50</v>
      </c>
      <c r="C51" s="2">
        <v>1975</v>
      </c>
      <c r="D51" s="2"/>
      <c r="E51" s="3"/>
      <c r="F51" s="2"/>
      <c r="G51" s="3"/>
      <c r="H51" s="2"/>
      <c r="I51" s="2"/>
    </row>
    <row r="52" spans="1:9">
      <c r="A52" s="2" t="s">
        <v>36</v>
      </c>
      <c r="B52" s="4">
        <v>49</v>
      </c>
      <c r="C52" s="2">
        <v>1974</v>
      </c>
      <c r="D52" s="2"/>
      <c r="E52" s="3"/>
      <c r="F52" s="2"/>
      <c r="G52" s="3"/>
      <c r="H52" s="2"/>
      <c r="I52" s="2"/>
    </row>
    <row r="53" spans="1:9">
      <c r="A53" s="2" t="s">
        <v>36</v>
      </c>
      <c r="B53" s="4">
        <v>48</v>
      </c>
      <c r="C53" s="2">
        <v>1973</v>
      </c>
      <c r="D53" s="2"/>
      <c r="E53" s="3"/>
      <c r="F53" s="2"/>
      <c r="G53" s="3"/>
      <c r="H53" s="2"/>
      <c r="I53" s="2"/>
    </row>
    <row r="54" spans="1:9">
      <c r="A54" s="2" t="s">
        <v>36</v>
      </c>
      <c r="B54" s="4">
        <v>47</v>
      </c>
      <c r="C54" s="2">
        <v>1972</v>
      </c>
      <c r="D54" s="2"/>
      <c r="E54" s="3"/>
      <c r="F54" s="2"/>
      <c r="G54" s="3"/>
      <c r="H54" s="2"/>
      <c r="I54" s="2"/>
    </row>
    <row r="55" spans="1:9">
      <c r="A55" s="2" t="s">
        <v>36</v>
      </c>
      <c r="B55" s="4">
        <v>46</v>
      </c>
      <c r="C55" s="2">
        <v>1971</v>
      </c>
      <c r="D55" s="2"/>
      <c r="E55" s="3"/>
      <c r="F55" s="2"/>
      <c r="G55" s="3"/>
      <c r="H55" s="2"/>
      <c r="I55" s="2"/>
    </row>
    <row r="56" spans="1:9">
      <c r="A56" s="2" t="s">
        <v>36</v>
      </c>
      <c r="B56" s="4">
        <v>45</v>
      </c>
      <c r="C56" s="2">
        <v>1970</v>
      </c>
      <c r="D56" s="2"/>
      <c r="E56" s="3"/>
      <c r="F56" s="2"/>
      <c r="G56" s="3"/>
      <c r="H56" s="2"/>
      <c r="I56" s="2"/>
    </row>
    <row r="57" spans="1:9">
      <c r="A57" s="2" t="s">
        <v>36</v>
      </c>
      <c r="B57" s="4">
        <v>44</v>
      </c>
      <c r="C57" s="2">
        <v>1969</v>
      </c>
      <c r="D57" s="2"/>
      <c r="E57" s="3"/>
      <c r="F57" s="2"/>
      <c r="G57" s="3"/>
      <c r="H57" s="2"/>
      <c r="I57" s="2"/>
    </row>
    <row r="58" spans="1:9">
      <c r="A58" s="2" t="s">
        <v>36</v>
      </c>
      <c r="B58" s="4">
        <v>43</v>
      </c>
      <c r="C58" s="2">
        <v>1968</v>
      </c>
      <c r="D58" s="2"/>
      <c r="E58" s="3"/>
      <c r="F58" s="2"/>
      <c r="G58" s="3"/>
      <c r="H58" s="2"/>
      <c r="I58" s="2"/>
    </row>
    <row r="59" spans="1:9">
      <c r="A59" s="2" t="s">
        <v>36</v>
      </c>
      <c r="B59" s="4">
        <v>42</v>
      </c>
      <c r="C59" s="2">
        <v>1967</v>
      </c>
      <c r="D59" s="2"/>
      <c r="E59" s="3"/>
      <c r="F59" s="2"/>
      <c r="G59" s="3"/>
      <c r="H59" s="2"/>
      <c r="I59" s="2"/>
    </row>
    <row r="60" spans="1:9">
      <c r="A60" s="2" t="s">
        <v>36</v>
      </c>
      <c r="B60" s="4">
        <v>41</v>
      </c>
      <c r="C60" s="2">
        <v>1966</v>
      </c>
      <c r="D60" s="2"/>
      <c r="E60" s="3"/>
      <c r="F60" s="2"/>
      <c r="G60" s="3"/>
      <c r="H60" s="2"/>
      <c r="I60" s="2"/>
    </row>
    <row r="61" spans="1:9">
      <c r="A61" s="2" t="s">
        <v>36</v>
      </c>
      <c r="B61" s="4">
        <v>40</v>
      </c>
      <c r="C61" s="2">
        <v>1965</v>
      </c>
      <c r="D61" s="2"/>
      <c r="E61" s="3"/>
      <c r="F61" s="2"/>
      <c r="G61" s="3"/>
      <c r="H61" s="2"/>
      <c r="I61" s="2"/>
    </row>
    <row r="62" spans="1:9">
      <c r="A62" s="2" t="s">
        <v>36</v>
      </c>
      <c r="B62" s="4">
        <v>39</v>
      </c>
      <c r="C62" s="2">
        <v>1964</v>
      </c>
      <c r="D62" s="2"/>
      <c r="E62" s="3"/>
      <c r="F62" s="2"/>
      <c r="G62" s="3"/>
      <c r="H62" s="2"/>
      <c r="I62" s="2"/>
    </row>
    <row r="63" spans="1:9">
      <c r="A63" s="2" t="s">
        <v>36</v>
      </c>
      <c r="B63" s="4">
        <v>38</v>
      </c>
      <c r="C63" s="2">
        <v>1963</v>
      </c>
      <c r="D63" s="2"/>
      <c r="E63" s="3"/>
      <c r="F63" s="2"/>
      <c r="G63" s="3"/>
      <c r="H63" s="2"/>
      <c r="I63" s="2"/>
    </row>
    <row r="64" spans="1:9">
      <c r="A64" s="2" t="s">
        <v>36</v>
      </c>
      <c r="B64" s="4">
        <v>37</v>
      </c>
      <c r="C64" s="2">
        <v>1962</v>
      </c>
      <c r="D64" s="2"/>
      <c r="E64" s="3"/>
      <c r="F64" s="2"/>
      <c r="G64" s="3"/>
      <c r="H64" s="2"/>
      <c r="I64" s="2"/>
    </row>
    <row r="65" spans="1:9">
      <c r="A65" s="2" t="s">
        <v>36</v>
      </c>
      <c r="B65" s="4">
        <v>36</v>
      </c>
      <c r="C65" s="2">
        <v>1961</v>
      </c>
      <c r="D65" s="2"/>
      <c r="E65" s="3"/>
      <c r="F65" s="2"/>
      <c r="G65" s="3"/>
      <c r="H65" s="2"/>
      <c r="I65" s="2"/>
    </row>
    <row r="66" spans="1:9">
      <c r="A66" s="2" t="s">
        <v>36</v>
      </c>
      <c r="B66" s="4">
        <v>35</v>
      </c>
      <c r="C66" s="2">
        <v>1960</v>
      </c>
      <c r="D66" s="2"/>
      <c r="E66" s="3"/>
      <c r="F66" s="2"/>
      <c r="G66" s="3"/>
      <c r="H66" s="2"/>
      <c r="I66" s="2"/>
    </row>
    <row r="67" spans="1:9">
      <c r="A67" s="2" t="s">
        <v>36</v>
      </c>
      <c r="B67" s="4">
        <v>34</v>
      </c>
      <c r="C67" s="2">
        <v>1959</v>
      </c>
      <c r="D67" s="2"/>
      <c r="E67" s="3"/>
      <c r="F67" s="2"/>
      <c r="G67" s="3"/>
      <c r="H67" s="2"/>
      <c r="I67" s="2"/>
    </row>
    <row r="68" spans="1:9">
      <c r="A68" s="2" t="s">
        <v>36</v>
      </c>
      <c r="B68" s="4">
        <v>33</v>
      </c>
      <c r="C68" s="2">
        <v>1958</v>
      </c>
      <c r="D68" s="2"/>
      <c r="E68" s="3"/>
      <c r="F68" s="2"/>
      <c r="G68" s="3"/>
      <c r="H68" s="2"/>
      <c r="I68" s="2"/>
    </row>
    <row r="69" spans="1:9">
      <c r="A69" s="2" t="s">
        <v>36</v>
      </c>
      <c r="B69" s="4">
        <v>32</v>
      </c>
      <c r="C69" s="2">
        <v>1957</v>
      </c>
      <c r="D69" s="2"/>
      <c r="E69" s="3"/>
      <c r="F69" s="2"/>
      <c r="G69" s="3"/>
      <c r="H69" s="2"/>
      <c r="I69" s="2"/>
    </row>
    <row r="70" spans="1:9">
      <c r="A70" s="2" t="s">
        <v>36</v>
      </c>
      <c r="B70" s="4">
        <v>31</v>
      </c>
      <c r="C70" s="2">
        <v>1956</v>
      </c>
      <c r="D70" s="2"/>
      <c r="E70" s="3"/>
      <c r="F70" s="2"/>
      <c r="G70" s="3"/>
      <c r="H70" s="2"/>
      <c r="I70" s="2"/>
    </row>
    <row r="71" spans="1:9">
      <c r="A71" s="2" t="s">
        <v>36</v>
      </c>
      <c r="B71" s="4">
        <v>30</v>
      </c>
      <c r="C71" s="2">
        <v>1955</v>
      </c>
      <c r="D71" s="2"/>
      <c r="E71" s="3"/>
      <c r="F71" s="2"/>
      <c r="G71" s="3"/>
      <c r="H71" s="2"/>
      <c r="I71" s="2"/>
    </row>
    <row r="72" spans="1:9">
      <c r="A72" s="2" t="s">
        <v>36</v>
      </c>
      <c r="B72" s="4">
        <v>29</v>
      </c>
      <c r="C72" s="2">
        <v>1954</v>
      </c>
      <c r="D72" s="2"/>
      <c r="E72" s="3"/>
      <c r="F72" s="2"/>
      <c r="G72" s="3"/>
      <c r="H72" s="2"/>
      <c r="I72" s="2"/>
    </row>
    <row r="73" spans="1:9">
      <c r="A73" s="2" t="s">
        <v>36</v>
      </c>
      <c r="B73" s="4">
        <v>28</v>
      </c>
      <c r="C73" s="2">
        <v>1953</v>
      </c>
      <c r="D73" s="2"/>
      <c r="E73" s="3"/>
      <c r="F73" s="2"/>
      <c r="G73" s="3"/>
      <c r="H73" s="2"/>
      <c r="I73" s="2"/>
    </row>
    <row r="74" spans="1:9">
      <c r="A74" s="2" t="s">
        <v>36</v>
      </c>
      <c r="B74" s="4">
        <v>27</v>
      </c>
      <c r="C74" s="2">
        <v>1952</v>
      </c>
      <c r="D74" s="2"/>
      <c r="E74" s="3"/>
      <c r="F74" s="2"/>
      <c r="G74" s="3"/>
      <c r="H74" s="2"/>
      <c r="I74" s="2"/>
    </row>
    <row r="75" spans="1:9">
      <c r="A75" s="2" t="s">
        <v>36</v>
      </c>
      <c r="B75" s="4">
        <v>26</v>
      </c>
      <c r="C75" s="2">
        <v>1951</v>
      </c>
      <c r="D75" s="2"/>
      <c r="E75" s="3"/>
      <c r="F75" s="2"/>
      <c r="G75" s="3"/>
      <c r="H75" s="2"/>
      <c r="I75" s="2"/>
    </row>
    <row r="76" spans="1:9">
      <c r="A76" s="2" t="s">
        <v>36</v>
      </c>
      <c r="B76" s="4">
        <v>25</v>
      </c>
      <c r="C76" s="2">
        <v>1950</v>
      </c>
      <c r="D76" s="2"/>
      <c r="E76" s="3"/>
      <c r="F76" s="2"/>
      <c r="G76" s="3"/>
      <c r="H76" s="2"/>
      <c r="I76" s="2"/>
    </row>
    <row r="77" spans="1:9">
      <c r="A77" s="2" t="s">
        <v>36</v>
      </c>
      <c r="B77" s="4">
        <v>24</v>
      </c>
      <c r="C77" s="2">
        <v>1949</v>
      </c>
      <c r="D77" s="2"/>
      <c r="E77" s="3"/>
      <c r="F77" s="2"/>
      <c r="G77" s="3"/>
      <c r="H77" s="2"/>
      <c r="I77" s="2"/>
    </row>
    <row r="78" spans="1:9">
      <c r="A78" s="2" t="s">
        <v>36</v>
      </c>
      <c r="B78" s="4">
        <v>23</v>
      </c>
      <c r="C78" s="2">
        <v>1948</v>
      </c>
      <c r="D78" s="2"/>
      <c r="E78" s="3"/>
      <c r="F78" s="2"/>
      <c r="G78" s="3"/>
      <c r="H78" s="2"/>
      <c r="I78" s="2"/>
    </row>
    <row r="79" spans="1:9">
      <c r="A79" s="2" t="s">
        <v>36</v>
      </c>
      <c r="B79" s="4">
        <v>22</v>
      </c>
      <c r="C79" s="2">
        <v>1947</v>
      </c>
      <c r="D79" s="2"/>
      <c r="E79" s="3"/>
      <c r="F79" s="2"/>
      <c r="G79" s="3"/>
      <c r="H79" s="2"/>
      <c r="I79" s="2"/>
    </row>
    <row r="80" spans="1:9">
      <c r="A80" s="2" t="s">
        <v>36</v>
      </c>
      <c r="B80" s="4">
        <v>21</v>
      </c>
      <c r="C80" s="2">
        <v>1946</v>
      </c>
      <c r="D80" s="2"/>
      <c r="E80" s="3"/>
      <c r="F80" s="2"/>
      <c r="G80" s="3"/>
      <c r="H80" s="2"/>
      <c r="I80" s="2"/>
    </row>
    <row r="81" spans="1:9">
      <c r="A81" s="2" t="s">
        <v>36</v>
      </c>
      <c r="B81" s="4">
        <v>20</v>
      </c>
      <c r="C81" s="2">
        <v>1945</v>
      </c>
      <c r="D81" s="2"/>
      <c r="E81" s="3"/>
      <c r="F81" s="2"/>
      <c r="G81" s="3"/>
      <c r="H81" s="2"/>
      <c r="I81" s="2"/>
    </row>
    <row r="82" spans="1:9">
      <c r="A82" s="2" t="s">
        <v>36</v>
      </c>
      <c r="B82" s="4">
        <v>19</v>
      </c>
      <c r="C82" s="2">
        <v>1944</v>
      </c>
      <c r="D82" s="2"/>
      <c r="E82" s="3"/>
      <c r="F82" s="2"/>
      <c r="G82" s="3"/>
      <c r="H82" s="2"/>
      <c r="I82" s="2"/>
    </row>
    <row r="83" spans="1:9">
      <c r="A83" s="2" t="s">
        <v>36</v>
      </c>
      <c r="B83" s="4">
        <v>18</v>
      </c>
      <c r="C83" s="2">
        <v>1943</v>
      </c>
      <c r="D83" s="2"/>
      <c r="E83" s="3"/>
      <c r="F83" s="2"/>
      <c r="G83" s="3"/>
      <c r="H83" s="2"/>
      <c r="I83" s="2"/>
    </row>
    <row r="84" spans="1:9">
      <c r="A84" s="2" t="s">
        <v>36</v>
      </c>
      <c r="B84" s="4">
        <v>17</v>
      </c>
      <c r="C84" s="2">
        <v>1942</v>
      </c>
      <c r="D84" s="2"/>
      <c r="E84" s="3"/>
      <c r="F84" s="2"/>
      <c r="G84" s="3"/>
      <c r="H84" s="2"/>
      <c r="I84" s="2"/>
    </row>
    <row r="85" spans="1:9">
      <c r="A85" s="2" t="s">
        <v>36</v>
      </c>
      <c r="B85" s="4">
        <v>16</v>
      </c>
      <c r="C85" s="2">
        <v>1941</v>
      </c>
      <c r="D85" s="2"/>
      <c r="E85" s="3"/>
      <c r="F85" s="2"/>
      <c r="G85" s="3"/>
      <c r="H85" s="2"/>
      <c r="I85" s="2"/>
    </row>
    <row r="86" spans="1:9">
      <c r="A86" s="2" t="s">
        <v>36</v>
      </c>
      <c r="B86" s="4">
        <v>15</v>
      </c>
      <c r="C86" s="2">
        <v>1940</v>
      </c>
      <c r="D86" s="2"/>
      <c r="E86" s="3"/>
      <c r="F86" s="2"/>
      <c r="G86" s="3"/>
      <c r="H86" s="2"/>
      <c r="I86" s="2"/>
    </row>
    <row r="87" spans="1:9">
      <c r="A87" s="2" t="s">
        <v>36</v>
      </c>
      <c r="B87" s="4">
        <v>14</v>
      </c>
      <c r="C87" s="2">
        <v>1939</v>
      </c>
      <c r="D87" s="2"/>
      <c r="E87" s="3"/>
      <c r="F87" s="2"/>
      <c r="G87" s="3"/>
      <c r="H87" s="2"/>
      <c r="I87" s="2"/>
    </row>
    <row r="88" spans="1:9">
      <c r="A88" s="2" t="s">
        <v>36</v>
      </c>
      <c r="B88" s="4">
        <v>13</v>
      </c>
      <c r="C88" s="2">
        <v>1938</v>
      </c>
      <c r="D88" s="2"/>
      <c r="E88" s="3"/>
      <c r="F88" s="2"/>
      <c r="G88" s="3"/>
      <c r="H88" s="2"/>
      <c r="I88" s="2"/>
    </row>
    <row r="89" spans="1:9">
      <c r="A89" s="2" t="s">
        <v>36</v>
      </c>
      <c r="B89" s="4">
        <v>12</v>
      </c>
      <c r="C89" s="2">
        <v>1937</v>
      </c>
      <c r="D89" s="2"/>
      <c r="E89" s="3"/>
      <c r="F89" s="2"/>
      <c r="G89" s="3"/>
      <c r="H89" s="2"/>
      <c r="I89" s="2"/>
    </row>
    <row r="90" spans="1:9">
      <c r="A90" s="2" t="s">
        <v>36</v>
      </c>
      <c r="B90" s="2">
        <v>11</v>
      </c>
      <c r="C90" s="2">
        <v>1936</v>
      </c>
      <c r="D90" s="2"/>
      <c r="E90" s="3"/>
      <c r="F90" s="2"/>
      <c r="G90" s="3"/>
      <c r="H90" s="2"/>
      <c r="I90" s="2"/>
    </row>
    <row r="91" spans="1:9">
      <c r="A91" s="2" t="s">
        <v>36</v>
      </c>
      <c r="B91" s="2">
        <v>10</v>
      </c>
      <c r="C91" s="2">
        <v>1935</v>
      </c>
      <c r="D91" s="2"/>
      <c r="E91" s="3"/>
      <c r="F91" s="2"/>
      <c r="G91" s="3"/>
      <c r="H91" s="2"/>
      <c r="I91" s="2"/>
    </row>
    <row r="92" spans="1:9">
      <c r="A92" s="2" t="s">
        <v>36</v>
      </c>
      <c r="B92" s="2">
        <v>9</v>
      </c>
      <c r="C92" s="2">
        <v>1934</v>
      </c>
      <c r="D92" s="2"/>
      <c r="E92" s="3"/>
      <c r="F92" s="2"/>
      <c r="G92" s="3"/>
      <c r="H92" s="2"/>
      <c r="I92" s="2"/>
    </row>
    <row r="93" spans="1:9">
      <c r="A93" s="2" t="s">
        <v>36</v>
      </c>
      <c r="B93" s="2">
        <v>8</v>
      </c>
      <c r="C93" s="2">
        <v>1933</v>
      </c>
      <c r="D93" s="2"/>
      <c r="E93" s="3"/>
      <c r="F93" s="2"/>
      <c r="G93" s="3"/>
      <c r="H93" s="2"/>
      <c r="I93" s="2"/>
    </row>
    <row r="94" spans="1:9">
      <c r="A94" s="2" t="s">
        <v>36</v>
      </c>
      <c r="B94" s="2">
        <v>7</v>
      </c>
      <c r="C94" s="2">
        <v>1932</v>
      </c>
      <c r="D94" s="2"/>
      <c r="E94" s="3"/>
      <c r="F94" s="2"/>
      <c r="G94" s="3"/>
      <c r="H94" s="2"/>
      <c r="I94" s="2"/>
    </row>
    <row r="95" spans="1:9">
      <c r="A95" s="2" t="s">
        <v>36</v>
      </c>
      <c r="B95" s="2">
        <v>6</v>
      </c>
      <c r="C95" s="2">
        <v>1931</v>
      </c>
      <c r="D95" s="2"/>
      <c r="E95" s="3"/>
      <c r="F95" s="2"/>
      <c r="G95" s="3"/>
      <c r="H95" s="2"/>
      <c r="I95" s="2"/>
    </row>
    <row r="96" spans="1:9">
      <c r="A96" s="2" t="s">
        <v>36</v>
      </c>
      <c r="B96" s="2">
        <v>5</v>
      </c>
      <c r="C96" s="2">
        <v>1930</v>
      </c>
      <c r="D96" s="2"/>
      <c r="E96" s="3"/>
      <c r="F96" s="2"/>
      <c r="G96" s="3"/>
      <c r="H96" s="2"/>
      <c r="I96" s="2"/>
    </row>
    <row r="97" spans="1:9">
      <c r="A97" s="2" t="s">
        <v>36</v>
      </c>
      <c r="B97" s="2">
        <v>4</v>
      </c>
      <c r="C97" s="2">
        <v>1929</v>
      </c>
      <c r="D97" s="2"/>
      <c r="E97" s="3"/>
      <c r="F97" s="2"/>
      <c r="G97" s="3"/>
      <c r="H97" s="2"/>
      <c r="I97" s="2"/>
    </row>
    <row r="98" spans="1:9">
      <c r="A98" s="2" t="s">
        <v>36</v>
      </c>
      <c r="B98" s="2">
        <v>3</v>
      </c>
      <c r="C98" s="2">
        <v>1928</v>
      </c>
      <c r="D98" s="2"/>
      <c r="E98" s="3"/>
      <c r="F98" s="2"/>
      <c r="G98" s="3"/>
      <c r="H98" s="2"/>
      <c r="I98" s="2"/>
    </row>
    <row r="99" spans="1:9">
      <c r="A99" s="2" t="s">
        <v>36</v>
      </c>
      <c r="B99" s="2">
        <v>2</v>
      </c>
      <c r="C99" s="2">
        <v>1927</v>
      </c>
      <c r="D99" s="2"/>
      <c r="E99" s="3"/>
      <c r="F99" s="2"/>
      <c r="G99" s="3"/>
      <c r="H99" s="2"/>
      <c r="I99" s="2"/>
    </row>
    <row r="100" spans="1:9">
      <c r="A100" s="2" t="s">
        <v>36</v>
      </c>
      <c r="B100" s="2">
        <v>1</v>
      </c>
      <c r="C100" s="2">
        <v>1926</v>
      </c>
      <c r="D100" s="2"/>
      <c r="E100" s="3"/>
      <c r="F100" s="2"/>
      <c r="G100" s="3"/>
      <c r="H100" s="2"/>
      <c r="I100" s="2"/>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取説</vt:lpstr>
      <vt:lpstr>実証（見込）</vt:lpstr>
      <vt:lpstr>実証（見込）サンプル</vt:lpstr>
      <vt:lpstr>法定資格</vt:lpstr>
      <vt:lpstr>年月日</vt:lpstr>
      <vt:lpstr>'実証（見込）'!Print_Area</vt:lpstr>
      <vt:lpstr>'実証（見込）サンプル'!Print_Area</vt:lpstr>
      <vt:lpstr>取説!Print_Area</vt:lpstr>
      <vt:lpstr>昭和</vt:lpstr>
      <vt:lpstr>平成</vt:lpstr>
      <vt:lpstr>令和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試験</dc:creator>
  <cp:lastModifiedBy>試験</cp:lastModifiedBy>
  <cp:lastPrinted>2022-01-06T00:29:23Z</cp:lastPrinted>
  <dcterms:created xsi:type="dcterms:W3CDTF">2021-03-18T05:32:13Z</dcterms:created>
  <dcterms:modified xsi:type="dcterms:W3CDTF">2022-02-15T23:39:15Z</dcterms:modified>
</cp:coreProperties>
</file>